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yutaka-bb\Desktop\滋賀陸協\2022年鑑\4.1追加元データ\"/>
    </mc:Choice>
  </mc:AlternateContent>
  <bookViews>
    <workbookView xWindow="0" yWindow="0" windowWidth="20490" windowHeight="7770"/>
  </bookViews>
  <sheets>
    <sheet name="手順" sheetId="3" r:id="rId1"/>
    <sheet name="春季陸上記録会" sheetId="6" r:id="rId2"/>
    <sheet name="県小学生陸上競技交流大会" sheetId="1" r:id="rId3"/>
    <sheet name="秋季陸上記録会 " sheetId="11" r:id="rId4"/>
    <sheet name="小学生記録会 " sheetId="10" r:id="rId5"/>
    <sheet name="協会記録会" sheetId="8" r:id="rId6"/>
    <sheet name="1000m記録会" sheetId="12" r:id="rId7"/>
  </sheets>
  <definedNames>
    <definedName name="_xlnm.Print_Area" localSheetId="6">'1000m記録会'!$A$1:$G$43</definedName>
    <definedName name="_xlnm.Print_Area" localSheetId="5">協会記録会!$A$1:$G$43</definedName>
    <definedName name="_xlnm.Print_Area" localSheetId="2">県小学生陸上競技交流大会!$A$1:$G$51</definedName>
    <definedName name="_xlnm.Print_Area" localSheetId="0">手順!$A$1:$N$42</definedName>
    <definedName name="_xlnm.Print_Area" localSheetId="3">'秋季陸上記録会 '!$A$1:$G$61</definedName>
    <definedName name="_xlnm.Print_Area" localSheetId="1">春季陸上記録会!$A$1:$G$67</definedName>
    <definedName name="_xlnm.Print_Area" localSheetId="4">'小学生記録会 '!$A$1:$G$61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E9" i="11"/>
  <c r="E9" i="10"/>
  <c r="E9" i="8"/>
  <c r="E9" i="12"/>
  <c r="J4" i="12"/>
  <c r="J3" i="12"/>
  <c r="M4" i="12"/>
  <c r="L4" i="12"/>
  <c r="K4" i="12"/>
  <c r="M3" i="12"/>
  <c r="L3" i="12"/>
  <c r="K3" i="12"/>
  <c r="J11" i="11"/>
  <c r="J4" i="11"/>
  <c r="J3" i="11"/>
  <c r="L11" i="11"/>
  <c r="K11" i="11"/>
  <c r="M10" i="11"/>
  <c r="M9" i="11"/>
  <c r="L4" i="11"/>
  <c r="K4" i="11"/>
  <c r="L3" i="11"/>
  <c r="K3" i="11"/>
  <c r="K11" i="6"/>
  <c r="K4" i="6"/>
  <c r="K3" i="6"/>
  <c r="M4" i="10"/>
  <c r="L4" i="10"/>
  <c r="K4" i="10"/>
  <c r="J4" i="10"/>
  <c r="M3" i="10"/>
  <c r="L3" i="10"/>
  <c r="L5" i="10" s="1"/>
  <c r="K3" i="10"/>
  <c r="K5" i="10" s="1"/>
  <c r="J3" i="10"/>
  <c r="M4" i="8"/>
  <c r="L4" i="8"/>
  <c r="K4" i="8"/>
  <c r="M3" i="8"/>
  <c r="L3" i="8"/>
  <c r="K3" i="8"/>
  <c r="M5" i="10" l="1"/>
  <c r="J5" i="11"/>
  <c r="N4" i="10"/>
  <c r="M5" i="12"/>
  <c r="L5" i="12"/>
  <c r="K5" i="12"/>
  <c r="M5" i="8"/>
  <c r="J5" i="10"/>
  <c r="M4" i="11"/>
  <c r="N4" i="12"/>
  <c r="N3" i="12"/>
  <c r="M11" i="11"/>
  <c r="L5" i="11"/>
  <c r="K5" i="11"/>
  <c r="M3" i="11"/>
  <c r="M5" i="11" s="1"/>
  <c r="K5" i="6"/>
  <c r="N3" i="10"/>
  <c r="N4" i="8"/>
  <c r="L5" i="8"/>
  <c r="K5" i="8"/>
  <c r="N3" i="8"/>
  <c r="N5" i="10" l="1"/>
  <c r="F2" i="10" s="1"/>
  <c r="F2" i="11"/>
  <c r="N5" i="12"/>
  <c r="F2" i="12" s="1"/>
  <c r="N5" i="8"/>
  <c r="F2" i="8" s="1"/>
  <c r="L11" i="6"/>
  <c r="M10" i="6"/>
  <c r="M9" i="6"/>
  <c r="L4" i="6"/>
  <c r="M4" i="6" s="1"/>
  <c r="L3" i="6"/>
  <c r="L5" i="6" l="1"/>
  <c r="M3" i="6"/>
  <c r="M5" i="6" s="1"/>
  <c r="M11" i="6"/>
  <c r="F2" i="6" l="1"/>
  <c r="E9" i="6" s="1"/>
  <c r="K11" i="3" l="1"/>
  <c r="L11" i="3"/>
  <c r="K11" i="1"/>
  <c r="L11" i="1"/>
  <c r="J11" i="1"/>
  <c r="J11" i="3"/>
  <c r="M10" i="3"/>
  <c r="M10" i="1"/>
  <c r="M9" i="1"/>
  <c r="M9" i="3"/>
  <c r="L4" i="3"/>
  <c r="K4" i="3"/>
  <c r="J4" i="3"/>
  <c r="L3" i="3"/>
  <c r="K3" i="3"/>
  <c r="J3" i="3"/>
  <c r="L4" i="1"/>
  <c r="K4" i="1"/>
  <c r="J4" i="1"/>
  <c r="L3" i="1"/>
  <c r="K3" i="1"/>
  <c r="J3" i="1"/>
  <c r="M11" i="3" l="1"/>
  <c r="L5" i="3"/>
  <c r="M11" i="1"/>
  <c r="M3" i="3"/>
  <c r="K5" i="3"/>
  <c r="M4" i="3"/>
  <c r="M5" i="3" s="1"/>
  <c r="F2" i="3" s="1"/>
  <c r="E9" i="3" s="1"/>
  <c r="J5" i="3"/>
  <c r="M3" i="1" l="1"/>
  <c r="J5" i="1"/>
  <c r="L5" i="1"/>
  <c r="M4" i="1"/>
  <c r="K5" i="1"/>
  <c r="M5" i="1" l="1"/>
  <c r="F2" i="1" s="1"/>
</calcChain>
</file>

<file path=xl/sharedStrings.xml><?xml version="1.0" encoding="utf-8"?>
<sst xmlns="http://schemas.openxmlformats.org/spreadsheetml/2006/main" count="720" uniqueCount="79">
  <si>
    <t>性別</t>
  </si>
  <si>
    <t>学年</t>
  </si>
  <si>
    <t>種目</t>
  </si>
  <si>
    <t>所属</t>
  </si>
  <si>
    <t>氏名</t>
  </si>
  <si>
    <t>ゼッケン</t>
  </si>
  <si>
    <t>男</t>
  </si>
  <si>
    <t>びわこ陸上クラブ</t>
  </si>
  <si>
    <t>琵琶　一郎</t>
  </si>
  <si>
    <t>びわこ陸上クラブA</t>
  </si>
  <si>
    <t>琵琶　四郎</t>
  </si>
  <si>
    <t>女</t>
  </si>
  <si>
    <t>琵琶　一子</t>
  </si>
  <si>
    <t>琵琶　二子</t>
  </si>
  <si>
    <t>琵琶　三子</t>
  </si>
  <si>
    <t>琵琶　四子</t>
  </si>
  <si>
    <t>チーム名</t>
    <rPh sb="3" eb="4">
      <t>メイ</t>
    </rPh>
    <phoneticPr fontId="1"/>
  </si>
  <si>
    <t>※各チーム必ず１名は協力ください。</t>
    <rPh sb="1" eb="2">
      <t>カク</t>
    </rPh>
    <rPh sb="5" eb="6">
      <t>カナラ</t>
    </rPh>
    <rPh sb="8" eb="9">
      <t>メイ</t>
    </rPh>
    <rPh sb="10" eb="12">
      <t>キョウリョク</t>
    </rPh>
    <phoneticPr fontId="1"/>
  </si>
  <si>
    <t>跳躍又は競技者係です</t>
    <rPh sb="0" eb="2">
      <t>チョウヤク</t>
    </rPh>
    <rPh sb="2" eb="3">
      <t>マタ</t>
    </rPh>
    <rPh sb="4" eb="7">
      <t>キョウギシャ</t>
    </rPh>
    <rPh sb="7" eb="8">
      <t>カカリ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</si>
  <si>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</si>
  <si>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</si>
  <si>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連絡先　メールアドレス</t>
    <rPh sb="0" eb="3">
      <t>レンラクサキ</t>
    </rPh>
    <phoneticPr fontId="1"/>
  </si>
  <si>
    <t>琵琶　二郎</t>
    <rPh sb="3" eb="4">
      <t>ニ</t>
    </rPh>
    <phoneticPr fontId="1"/>
  </si>
  <si>
    <t>琵琶　三郎</t>
    <rPh sb="3" eb="4">
      <t>サン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</si>
  <si>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</si>
  <si>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</si>
  <si>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</si>
  <si>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男子（人）</t>
    <rPh sb="0" eb="2">
      <t>ダンシ</t>
    </rPh>
    <rPh sb="3" eb="4">
      <t>ニン</t>
    </rPh>
    <phoneticPr fontId="1"/>
  </si>
  <si>
    <t>女子（人）</t>
    <rPh sb="0" eb="2">
      <t>ジョシ</t>
    </rPh>
    <rPh sb="3" eb="4">
      <t>ニン</t>
    </rPh>
    <phoneticPr fontId="1"/>
  </si>
  <si>
    <t>A</t>
    <phoneticPr fontId="1"/>
  </si>
  <si>
    <t>B</t>
    <phoneticPr fontId="1"/>
  </si>
  <si>
    <t>人</t>
    <rPh sb="0" eb="1">
      <t>ニン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</si>
  <si>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</si>
  <si>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</si>
  <si>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代表者名</t>
    <rPh sb="0" eb="3">
      <t>ダイヒョウシャ</t>
    </rPh>
    <rPh sb="3" eb="4">
      <t>メイ</t>
    </rPh>
    <phoneticPr fontId="1"/>
  </si>
  <si>
    <t>当日常時連絡可能な指導者名</t>
    <phoneticPr fontId="1"/>
  </si>
  <si>
    <t>連絡先　携帯電話</t>
    <rPh sb="0" eb="3">
      <t>レンラクサキ</t>
    </rPh>
    <phoneticPr fontId="1"/>
  </si>
  <si>
    <t>連絡先　FAX</t>
    <rPh sb="0" eb="3">
      <t>レンラクサキ</t>
    </rPh>
    <phoneticPr fontId="1"/>
  </si>
  <si>
    <t>お手伝い可能な方　　</t>
    <rPh sb="1" eb="3">
      <t>テツダ</t>
    </rPh>
    <rPh sb="4" eb="6">
      <t>カノウ</t>
    </rPh>
    <rPh sb="7" eb="8">
      <t>カタ</t>
    </rPh>
    <phoneticPr fontId="1"/>
  </si>
  <si>
    <t>４×１００　混合リレー</t>
    <rPh sb="6" eb="8">
      <t>コンゴウ</t>
    </rPh>
    <phoneticPr fontId="1"/>
  </si>
  <si>
    <t>コンバイントＡ</t>
  </si>
  <si>
    <t>コンバイントＡ</t>
    <phoneticPr fontId="1"/>
  </si>
  <si>
    <t>コンバイントＢ</t>
  </si>
  <si>
    <t>コンバイントＢ</t>
    <phoneticPr fontId="1"/>
  </si>
  <si>
    <t>４年生　走り幅跳び</t>
    <rPh sb="1" eb="2">
      <t>ネン</t>
    </rPh>
    <rPh sb="2" eb="3">
      <t>セイ</t>
    </rPh>
    <rPh sb="6" eb="7">
      <t>ハバ</t>
    </rPh>
    <phoneticPr fontId="1"/>
  </si>
  <si>
    <t>混合リレーＡチーム</t>
    <rPh sb="0" eb="2">
      <t>コンゴウ</t>
    </rPh>
    <phoneticPr fontId="1"/>
  </si>
  <si>
    <t>琵琶　五郎</t>
  </si>
  <si>
    <r>
      <t>琵琶　</t>
    </r>
    <r>
      <rPr>
        <sz val="11"/>
        <color theme="1"/>
        <rFont val="ＭＳ Ｐゴシック"/>
        <family val="3"/>
        <charset val="128"/>
      </rPr>
      <t>六</t>
    </r>
    <r>
      <rPr>
        <sz val="11"/>
        <color theme="1"/>
        <rFont val="ＭＳ Ｐゴシック"/>
        <family val="3"/>
        <charset val="128"/>
        <scheme val="minor"/>
      </rPr>
      <t>郎</t>
    </r>
    <rPh sb="3" eb="4">
      <t>６</t>
    </rPh>
    <phoneticPr fontId="22"/>
  </si>
  <si>
    <r>
      <t>琵琶　</t>
    </r>
    <r>
      <rPr>
        <sz val="11"/>
        <color theme="1"/>
        <rFont val="ＭＳ Ｐゴシック"/>
        <family val="3"/>
        <charset val="128"/>
      </rPr>
      <t>七</t>
    </r>
    <r>
      <rPr>
        <sz val="11"/>
        <color theme="1"/>
        <rFont val="ＭＳ Ｐゴシック"/>
        <family val="3"/>
        <charset val="128"/>
        <scheme val="minor"/>
      </rPr>
      <t>郎</t>
    </r>
    <rPh sb="3" eb="4">
      <t>７</t>
    </rPh>
    <phoneticPr fontId="22"/>
  </si>
  <si>
    <r>
      <t>琵琶　</t>
    </r>
    <r>
      <rPr>
        <sz val="11"/>
        <color theme="1"/>
        <rFont val="ＭＳ Ｐゴシック"/>
        <family val="3"/>
        <charset val="128"/>
      </rPr>
      <t>八</t>
    </r>
    <r>
      <rPr>
        <sz val="11"/>
        <color theme="1"/>
        <rFont val="ＭＳ Ｐゴシック"/>
        <family val="3"/>
        <charset val="128"/>
        <scheme val="minor"/>
      </rPr>
      <t>郎</t>
    </r>
    <rPh sb="3" eb="4">
      <t>８</t>
    </rPh>
    <phoneticPr fontId="22"/>
  </si>
  <si>
    <t>琵琶　九郎</t>
    <rPh sb="3" eb="4">
      <t>９</t>
    </rPh>
    <phoneticPr fontId="22"/>
  </si>
  <si>
    <t>琵琶　五子</t>
    <rPh sb="3" eb="4">
      <t>５</t>
    </rPh>
    <phoneticPr fontId="22"/>
  </si>
  <si>
    <t>※個人種目の参加人数</t>
    <rPh sb="1" eb="3">
      <t>コジン</t>
    </rPh>
    <rPh sb="3" eb="5">
      <t>シュモク</t>
    </rPh>
    <rPh sb="6" eb="8">
      <t>サンカ</t>
    </rPh>
    <rPh sb="8" eb="10">
      <t>ニンズウ</t>
    </rPh>
    <phoneticPr fontId="1"/>
  </si>
  <si>
    <t>※リレーのみの参加人数</t>
    <rPh sb="7" eb="9">
      <t>サンカ</t>
    </rPh>
    <rPh sb="9" eb="11">
      <t>ニンズウ</t>
    </rPh>
    <phoneticPr fontId="1"/>
  </si>
  <si>
    <t>コンバインドＡ</t>
    <phoneticPr fontId="1"/>
  </si>
  <si>
    <t>コンバインドＢ</t>
    <phoneticPr fontId="1"/>
  </si>
  <si>
    <t>４×１００　リレー</t>
    <phoneticPr fontId="1"/>
  </si>
  <si>
    <t>走り幅跳び</t>
    <rPh sb="2" eb="3">
      <t>ハバ</t>
    </rPh>
    <phoneticPr fontId="1"/>
  </si>
  <si>
    <t>走り高跳び</t>
  </si>
  <si>
    <t>ジャベリックボール投げ</t>
    <rPh sb="9" eb="10">
      <t>ナ</t>
    </rPh>
    <phoneticPr fontId="1"/>
  </si>
  <si>
    <t>3年</t>
    <rPh sb="1" eb="2">
      <t>ネン</t>
    </rPh>
    <phoneticPr fontId="1"/>
  </si>
  <si>
    <t>80mH</t>
    <phoneticPr fontId="1"/>
  </si>
  <si>
    <t>第６回　滋賀陸上競技協会記録会</t>
  </si>
  <si>
    <t>○○○大会申込一覧</t>
    <rPh sb="5" eb="7">
      <t>モウシコミ</t>
    </rPh>
    <rPh sb="7" eb="9">
      <t>イチラン</t>
    </rPh>
    <phoneticPr fontId="1"/>
  </si>
  <si>
    <t>80mH</t>
    <phoneticPr fontId="22"/>
  </si>
  <si>
    <t>Ａチーム</t>
    <phoneticPr fontId="1"/>
  </si>
  <si>
    <t>Ｂチーム</t>
    <phoneticPr fontId="1"/>
  </si>
  <si>
    <t>混合チーム</t>
    <rPh sb="0" eb="2">
      <t>コンゴウ</t>
    </rPh>
    <phoneticPr fontId="22"/>
  </si>
  <si>
    <t>第38回県小学生陸上競技交流大会</t>
    <rPh sb="4" eb="5">
      <t>ケン</t>
    </rPh>
    <phoneticPr fontId="1"/>
  </si>
  <si>
    <t>SGH文スポ杯　2022年度県小学生春季陸上記録会</t>
    <rPh sb="18" eb="19">
      <t>ハル</t>
    </rPh>
    <phoneticPr fontId="22"/>
  </si>
  <si>
    <t>SGH文スポ杯　2022年度県小学生秋季陸上記録会</t>
    <phoneticPr fontId="22"/>
  </si>
  <si>
    <t>2022年度県小学生陸上記録会</t>
    <phoneticPr fontId="22"/>
  </si>
  <si>
    <t>SGH文スポ杯　2022年度県小学生1000m記録会</t>
    <phoneticPr fontId="22"/>
  </si>
  <si>
    <t>参加費振込銀行名</t>
    <rPh sb="0" eb="3">
      <t>サンカヒ</t>
    </rPh>
    <rPh sb="3" eb="5">
      <t>フリコミ</t>
    </rPh>
    <rPh sb="5" eb="8">
      <t>ギンコウメイ</t>
    </rPh>
    <phoneticPr fontId="22"/>
  </si>
  <si>
    <t>振込人名義</t>
    <rPh sb="0" eb="2">
      <t>フリコミ</t>
    </rPh>
    <rPh sb="2" eb="3">
      <t>ヒト</t>
    </rPh>
    <rPh sb="3" eb="5">
      <t>メイギ</t>
    </rPh>
    <phoneticPr fontId="22"/>
  </si>
  <si>
    <t>振込期日</t>
    <rPh sb="0" eb="2">
      <t>フリコミ</t>
    </rPh>
    <rPh sb="2" eb="4">
      <t>キジツ</t>
    </rPh>
    <phoneticPr fontId="22"/>
  </si>
  <si>
    <t>滋賀銀行</t>
    <rPh sb="0" eb="2">
      <t>シガ</t>
    </rPh>
    <rPh sb="2" eb="4">
      <t>ギンコウ</t>
    </rPh>
    <phoneticPr fontId="22"/>
  </si>
  <si>
    <t>ゆうちょ銀行</t>
    <rPh sb="4" eb="6">
      <t>ギンコウ</t>
    </rPh>
    <phoneticPr fontId="22"/>
  </si>
  <si>
    <t>振込金額</t>
    <rPh sb="0" eb="2">
      <t>フリコミ</t>
    </rPh>
    <rPh sb="2" eb="4">
      <t>キンガク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</si>
</sst>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¥&quot;* #,##0_ ;_ &quot;¥&quot;* \-#,##0_ ;_ &quot;¥&quot;* &quot;-&quot;_ ;_ @_ "/>
    <numFmt numFmtId="176" formatCode="yyyy&quot;年&quot;m&quot;月&quot;d&quot;日&quot;;@"/>
  </numFmts>
  <fonts count="2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00B0F0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66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30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5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21" fillId="0" borderId="0" xfId="0" applyFont="1" applyFill="1" applyBorder="1" applyAlignment="1">
      <alignment vertical="center" shrinkToFit="1"/>
    </xf>
    <xf numFmtId="0" fontId="0" fillId="33" borderId="0" xfId="0" applyFill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3" borderId="0" xfId="0" applyFill="1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0" fillId="35" borderId="0" xfId="0" applyFill="1">
      <alignment vertical="center"/>
    </xf>
    <xf numFmtId="0" fontId="0" fillId="35" borderId="0" xfId="0" applyFill="1" applyBorder="1" applyAlignment="1">
      <alignment horizontal="center" vertical="center" shrinkToFit="1"/>
    </xf>
    <xf numFmtId="0" fontId="0" fillId="0" borderId="0" xfId="0" applyAlignment="1"/>
    <xf numFmtId="0" fontId="0" fillId="36" borderId="1" xfId="0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0" fillId="34" borderId="0" xfId="0" applyFill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1" fillId="34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37" borderId="1" xfId="0" applyFill="1" applyBorder="1" applyAlignment="1">
      <alignment vertical="center" shrinkToFit="1"/>
    </xf>
    <xf numFmtId="0" fontId="21" fillId="0" borderId="0" xfId="0" applyFont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38" borderId="1" xfId="0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right" vertical="center" shrinkToFit="1"/>
    </xf>
    <xf numFmtId="0" fontId="21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21" fillId="0" borderId="1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right" vertical="center" shrinkToFit="1"/>
    </xf>
    <xf numFmtId="0" fontId="0" fillId="39" borderId="1" xfId="0" applyFill="1" applyBorder="1" applyAlignment="1">
      <alignment vertical="center" shrinkToFit="1"/>
    </xf>
    <xf numFmtId="0" fontId="0" fillId="39" borderId="0" xfId="0" applyFill="1" applyAlignment="1">
      <alignment horizontal="center" vertical="center" shrinkToFit="1"/>
    </xf>
    <xf numFmtId="0" fontId="0" fillId="39" borderId="0" xfId="0" applyFill="1" applyBorder="1" applyAlignment="1">
      <alignment horizontal="center" vertical="center" shrinkToFit="1"/>
    </xf>
    <xf numFmtId="0" fontId="0" fillId="39" borderId="0" xfId="0" applyFill="1">
      <alignment vertical="center"/>
    </xf>
    <xf numFmtId="0" fontId="24" fillId="39" borderId="1" xfId="0" applyFont="1" applyFill="1" applyBorder="1" applyAlignment="1">
      <alignment horizontal="center" vertical="center" shrinkToFit="1"/>
    </xf>
    <xf numFmtId="176" fontId="27" fillId="0" borderId="1" xfId="0" applyNumberFormat="1" applyFont="1" applyBorder="1" applyAlignment="1">
      <alignment horizontal="center" vertical="center" shrinkToFit="1"/>
    </xf>
    <xf numFmtId="0" fontId="0" fillId="39" borderId="1" xfId="0" applyFill="1" applyBorder="1" applyAlignment="1">
      <alignment vertical="center" shrinkToFit="1"/>
    </xf>
    <xf numFmtId="0" fontId="15" fillId="35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21" fillId="0" borderId="0" xfId="0" applyFont="1" applyBorder="1" applyAlignment="1">
      <alignment horizontal="center" vertical="center" shrinkToFit="1"/>
    </xf>
    <xf numFmtId="42" fontId="26" fillId="0" borderId="12" xfId="0" applyNumberFormat="1" applyFont="1" applyBorder="1" applyAlignment="1">
      <alignment vertical="center" shrinkToFit="1"/>
    </xf>
    <xf numFmtId="42" fontId="0" fillId="0" borderId="13" xfId="0" applyNumberFormat="1" applyFont="1" applyBorder="1" applyAlignment="1">
      <alignment vertical="center" shrinkToFit="1"/>
    </xf>
    <xf numFmtId="0" fontId="15" fillId="39" borderId="0" xfId="0" applyFont="1" applyFill="1">
      <alignment vertical="center"/>
    </xf>
    <xf numFmtId="0" fontId="2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shrinkToFit="1"/>
    </xf>
    <xf numFmtId="42" fontId="26" fillId="0" borderId="12" xfId="0" applyNumberFormat="1" applyFont="1" applyFill="1" applyBorder="1" applyAlignment="1">
      <alignment vertical="center" shrinkToFit="1"/>
    </xf>
    <xf numFmtId="0" fontId="15" fillId="39" borderId="0" xfId="0" applyFont="1" applyFill="1" applyAlignment="1">
      <alignment vertical="center"/>
    </xf>
    <xf numFmtId="0" fontId="21" fillId="0" borderId="0" xfId="0" applyFont="1" applyAlignment="1">
      <alignment horizontal="right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66FFFF"/>
      <color rgb="FF0000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447675</xdr:rowOff>
    </xdr:from>
    <xdr:to>
      <xdr:col>6</xdr:col>
      <xdr:colOff>0</xdr:colOff>
      <xdr:row>2</xdr:row>
      <xdr:rowOff>38100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10C6A32-9D57-474C-83F6-2BC1F919CD8C}"/>
            </a:ext>
          </a:extLst>
        </xdr:cNvPr>
        <xdr:cNvSpPr/>
      </xdr:nvSpPr>
      <xdr:spPr>
        <a:xfrm>
          <a:off x="5562600" y="447675"/>
          <a:ext cx="752475" cy="4381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542925</xdr:colOff>
      <xdr:row>0</xdr:row>
      <xdr:rowOff>400050</xdr:rowOff>
    </xdr:from>
    <xdr:to>
      <xdr:col>13</xdr:col>
      <xdr:colOff>142875</xdr:colOff>
      <xdr:row>5</xdr:row>
      <xdr:rowOff>114300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DB88F166-8AFE-4BB8-8BB6-B4981CC4ED8F}"/>
            </a:ext>
          </a:extLst>
        </xdr:cNvPr>
        <xdr:cNvSpPr/>
      </xdr:nvSpPr>
      <xdr:spPr>
        <a:xfrm>
          <a:off x="7543800" y="400050"/>
          <a:ext cx="2990850" cy="10763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68580</xdr:colOff>
      <xdr:row>0</xdr:row>
      <xdr:rowOff>95250</xdr:rowOff>
    </xdr:from>
    <xdr:to>
      <xdr:col>12</xdr:col>
      <xdr:colOff>33337</xdr:colOff>
      <xdr:row>2</xdr:row>
      <xdr:rowOff>15240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xmlns="" id="{BAB97BE3-6831-4515-A974-76C7211E1339}"/>
            </a:ext>
          </a:extLst>
        </xdr:cNvPr>
        <xdr:cNvCxnSpPr>
          <a:stCxn id="6" idx="0"/>
        </xdr:cNvCxnSpPr>
      </xdr:nvCxnSpPr>
      <xdr:spPr>
        <a:xfrm flipH="1">
          <a:off x="8511540" y="95250"/>
          <a:ext cx="421957" cy="76581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0</xdr:row>
      <xdr:rowOff>95250</xdr:rowOff>
    </xdr:from>
    <xdr:to>
      <xdr:col>12</xdr:col>
      <xdr:colOff>33337</xdr:colOff>
      <xdr:row>1</xdr:row>
      <xdr:rowOff>124778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xmlns="" id="{B7522AD8-DB6B-49C1-899A-2D89A6841E32}"/>
            </a:ext>
          </a:extLst>
        </xdr:cNvPr>
        <xdr:cNvCxnSpPr>
          <a:stCxn id="6" idx="0"/>
          <a:endCxn id="2" idx="3"/>
        </xdr:cNvCxnSpPr>
      </xdr:nvCxnSpPr>
      <xdr:spPr>
        <a:xfrm flipH="1">
          <a:off x="5699760" y="95250"/>
          <a:ext cx="3233737" cy="570548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142874</xdr:colOff>
      <xdr:row>0</xdr:row>
      <xdr:rowOff>95250</xdr:rowOff>
    </xdr:from>
    <xdr:to>
      <xdr:col>13</xdr:col>
      <xdr:colOff>381000</xdr:colOff>
      <xdr:row>0</xdr:row>
      <xdr:rowOff>390525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xmlns="" id="{3B80BAC3-B16D-4C96-B01A-6419F909E0AE}"/>
            </a:ext>
          </a:extLst>
        </xdr:cNvPr>
        <xdr:cNvSpPr/>
      </xdr:nvSpPr>
      <xdr:spPr>
        <a:xfrm>
          <a:off x="8128634" y="95250"/>
          <a:ext cx="1609726" cy="295275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latin typeface="+mj-ea"/>
              <a:ea typeface="+mj-ea"/>
            </a:rPr>
            <a:t>自動で入ります！</a:t>
          </a:r>
        </a:p>
      </xdr:txBody>
    </xdr:sp>
    <xdr:clientData/>
  </xdr:twoCellAnchor>
  <xdr:twoCellAnchor>
    <xdr:from>
      <xdr:col>10</xdr:col>
      <xdr:colOff>142876</xdr:colOff>
      <xdr:row>9</xdr:row>
      <xdr:rowOff>142876</xdr:rowOff>
    </xdr:from>
    <xdr:to>
      <xdr:col>10</xdr:col>
      <xdr:colOff>400050</xdr:colOff>
      <xdr:row>11</xdr:row>
      <xdr:rowOff>152400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xmlns="" id="{F0800FA7-E6A7-490D-B025-12FF8777BA49}"/>
            </a:ext>
          </a:extLst>
        </xdr:cNvPr>
        <xdr:cNvCxnSpPr/>
      </xdr:nvCxnSpPr>
      <xdr:spPr>
        <a:xfrm flipH="1" flipV="1">
          <a:off x="8128636" y="2162176"/>
          <a:ext cx="257174" cy="344804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579120</xdr:colOff>
      <xdr:row>11</xdr:row>
      <xdr:rowOff>121920</xdr:rowOff>
    </xdr:from>
    <xdr:to>
      <xdr:col>13</xdr:col>
      <xdr:colOff>291465</xdr:colOff>
      <xdr:row>16</xdr:row>
      <xdr:rowOff>131445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xmlns="" id="{16B6A035-7078-4FC5-B9E9-BF0066F15D0A}"/>
            </a:ext>
          </a:extLst>
        </xdr:cNvPr>
        <xdr:cNvSpPr/>
      </xdr:nvSpPr>
      <xdr:spPr>
        <a:xfrm>
          <a:off x="6888480" y="2476500"/>
          <a:ext cx="2760345" cy="847725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latin typeface="+mj-ea"/>
              <a:ea typeface="+mj-ea"/>
            </a:rPr>
            <a:t>個人種目には出場なし、リレーのみの参加の選手がいる場合は。セル黄色部分を手入力してください。</a:t>
          </a:r>
        </a:p>
      </xdr:txBody>
    </xdr:sp>
    <xdr:clientData/>
  </xdr:twoCellAnchor>
  <xdr:twoCellAnchor>
    <xdr:from>
      <xdr:col>6</xdr:col>
      <xdr:colOff>510540</xdr:colOff>
      <xdr:row>22</xdr:row>
      <xdr:rowOff>36195</xdr:rowOff>
    </xdr:from>
    <xdr:to>
      <xdr:col>13</xdr:col>
      <xdr:colOff>396240</xdr:colOff>
      <xdr:row>37</xdr:row>
      <xdr:rowOff>30480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xmlns="" id="{B8221251-66C4-47F4-A222-7DAEF2432043}"/>
            </a:ext>
          </a:extLst>
        </xdr:cNvPr>
        <xdr:cNvSpPr/>
      </xdr:nvSpPr>
      <xdr:spPr>
        <a:xfrm>
          <a:off x="6210300" y="4234815"/>
          <a:ext cx="3543300" cy="2508885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1"/>
            <a:t>【</a:t>
          </a:r>
          <a:r>
            <a:rPr kumimoji="1" lang="ja-JP" altLang="en-US" sz="1400" b="1"/>
            <a:t>注意事項</a:t>
          </a:r>
          <a:r>
            <a:rPr kumimoji="1" lang="en-US" altLang="ja-JP" sz="1400" b="1"/>
            <a:t>】</a:t>
          </a:r>
        </a:p>
        <a:p>
          <a:pPr algn="l"/>
          <a:r>
            <a:rPr kumimoji="1" lang="ja-JP" altLang="en-US" sz="1400" b="1"/>
            <a:t>・フォームは、変えないこと</a:t>
          </a:r>
          <a:endParaRPr kumimoji="1" lang="en-US" altLang="ja-JP" sz="1400" b="1"/>
        </a:p>
        <a:p>
          <a:pPr algn="l"/>
          <a:r>
            <a:rPr kumimoji="1" lang="ja-JP" altLang="en-US" sz="1400" b="1"/>
            <a:t>・姓と名の間は、全角１文字分あけること</a:t>
          </a:r>
          <a:endParaRPr kumimoji="1" lang="en-US" altLang="ja-JP" sz="1400" b="1"/>
        </a:p>
        <a:p>
          <a:pPr algn="l"/>
          <a:r>
            <a:rPr kumimoji="1" lang="ja-JP" altLang="en-US" sz="1400" b="1"/>
            <a:t>・ゼッケンは、登録ナンバーを記入すること</a:t>
          </a:r>
          <a:endParaRPr kumimoji="1" lang="en-US" altLang="ja-JP" sz="1400" b="1"/>
        </a:p>
        <a:p>
          <a:pPr algn="l"/>
          <a:r>
            <a:rPr kumimoji="1" lang="ja-JP" altLang="en-US" sz="1400" b="1"/>
            <a:t>・文字等は、そのままプログラムに記載するので正確に記入すること</a:t>
          </a:r>
          <a:endParaRPr kumimoji="1" lang="en-US" altLang="ja-JP" sz="1400" b="1"/>
        </a:p>
        <a:p>
          <a:pPr algn="l"/>
          <a:r>
            <a:rPr kumimoji="1" lang="ja-JP" altLang="en-US" sz="1400" b="1"/>
            <a:t>・参加費振込については、銀行名、期日（半角英数で西暦</a:t>
          </a:r>
          <a:r>
            <a:rPr kumimoji="1" lang="en-US" altLang="ja-JP" sz="1400" b="1"/>
            <a:t>/</a:t>
          </a:r>
          <a:r>
            <a:rPr kumimoji="1" lang="ja-JP" altLang="en-US" sz="1400" b="1"/>
            <a:t>月</a:t>
          </a:r>
          <a:r>
            <a:rPr kumimoji="1" lang="en-US" altLang="ja-JP" sz="1400" b="1"/>
            <a:t>/</a:t>
          </a:r>
          <a:r>
            <a:rPr kumimoji="1" lang="ja-JP" altLang="en-US" sz="1400" b="1"/>
            <a:t>日）を入力すること</a:t>
          </a:r>
          <a:endParaRPr kumimoji="1" lang="en-US" altLang="ja-JP" sz="1400" b="1"/>
        </a:p>
        <a:p>
          <a:pPr algn="l"/>
          <a:r>
            <a:rPr kumimoji="1" lang="ja-JP" altLang="en-US" sz="1400" b="1"/>
            <a:t>・ファイル名は</a:t>
          </a:r>
          <a:r>
            <a:rPr kumimoji="1" lang="en-US" altLang="ja-JP" sz="1400" b="1"/>
            <a:t>【</a:t>
          </a:r>
          <a:r>
            <a:rPr kumimoji="1" lang="ja-JP" altLang="en-US" sz="1400" b="1"/>
            <a:t>○○○</a:t>
          </a:r>
          <a:r>
            <a:rPr kumimoji="1" lang="en-US" altLang="ja-JP" sz="1400" b="1"/>
            <a:t>】</a:t>
          </a:r>
          <a:r>
            <a:rPr kumimoji="1" lang="ja-JP" altLang="en-US" sz="1400" b="1"/>
            <a:t>に自チーム名を入れて保存しエントリーすること</a:t>
          </a:r>
          <a:endParaRPr kumimoji="1" lang="en-US" altLang="ja-JP" sz="14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510540</xdr:colOff>
      <xdr:row>17</xdr:row>
      <xdr:rowOff>59055</xdr:rowOff>
    </xdr:from>
    <xdr:to>
      <xdr:col>13</xdr:col>
      <xdr:colOff>421005</xdr:colOff>
      <xdr:row>22</xdr:row>
      <xdr:rowOff>1905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xmlns="" id="{817C8AA7-BA39-4D6F-BE56-6AE0D2E11E79}"/>
            </a:ext>
          </a:extLst>
        </xdr:cNvPr>
        <xdr:cNvSpPr/>
      </xdr:nvSpPr>
      <xdr:spPr>
        <a:xfrm>
          <a:off x="6210300" y="3419475"/>
          <a:ext cx="3568065" cy="781050"/>
        </a:xfrm>
        <a:prstGeom prst="rect">
          <a:avLst/>
        </a:prstGeom>
        <a:solidFill>
          <a:schemeClr val="bg1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+mj-ea"/>
              <a:ea typeface="+mj-ea"/>
            </a:rPr>
            <a:t>行を挿入する場合は、計算式の関係で青色塗りつぶし部分から「行挿入」をしてください。</a:t>
          </a:r>
        </a:p>
      </xdr:txBody>
    </xdr:sp>
    <xdr:clientData/>
  </xdr:twoCellAnchor>
  <xdr:twoCellAnchor>
    <xdr:from>
      <xdr:col>4</xdr:col>
      <xdr:colOff>45720</xdr:colOff>
      <xdr:row>15</xdr:row>
      <xdr:rowOff>160020</xdr:rowOff>
    </xdr:from>
    <xdr:to>
      <xdr:col>6</xdr:col>
      <xdr:colOff>510540</xdr:colOff>
      <xdr:row>19</xdr:row>
      <xdr:rowOff>114300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xmlns="" id="{985C8954-CA1E-42D1-ABB5-CB71F3BE5858}"/>
            </a:ext>
          </a:extLst>
        </xdr:cNvPr>
        <xdr:cNvCxnSpPr>
          <a:stCxn id="22" idx="1"/>
        </xdr:cNvCxnSpPr>
      </xdr:nvCxnSpPr>
      <xdr:spPr>
        <a:xfrm flipH="1" flipV="1">
          <a:off x="3733800" y="3185160"/>
          <a:ext cx="2476500" cy="624840"/>
        </a:xfrm>
        <a:prstGeom prst="straightConnector1">
          <a:avLst/>
        </a:prstGeom>
        <a:ln w="28575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68580</xdr:colOff>
      <xdr:row>19</xdr:row>
      <xdr:rowOff>114300</xdr:rowOff>
    </xdr:from>
    <xdr:to>
      <xdr:col>6</xdr:col>
      <xdr:colOff>510540</xdr:colOff>
      <xdr:row>24</xdr:row>
      <xdr:rowOff>22860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xmlns="" id="{8D7CAB52-53FE-463D-A8DB-0CBDD60CBAAC}"/>
            </a:ext>
          </a:extLst>
        </xdr:cNvPr>
        <xdr:cNvCxnSpPr>
          <a:stCxn id="22" idx="1"/>
        </xdr:cNvCxnSpPr>
      </xdr:nvCxnSpPr>
      <xdr:spPr>
        <a:xfrm flipH="1">
          <a:off x="3756660" y="3810000"/>
          <a:ext cx="2453640" cy="746760"/>
        </a:xfrm>
        <a:prstGeom prst="straightConnector1">
          <a:avLst/>
        </a:prstGeom>
        <a:ln w="28575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15240</xdr:rowOff>
    </xdr:from>
    <xdr:to>
      <xdr:col>5</xdr:col>
      <xdr:colOff>7620</xdr:colOff>
      <xdr:row>9</xdr:row>
      <xdr:rowOff>160019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xmlns="" id="{8A7BEAF8-ADD5-4526-A464-FDC880B0D9D6}"/>
            </a:ext>
          </a:extLst>
        </xdr:cNvPr>
        <xdr:cNvSpPr/>
      </xdr:nvSpPr>
      <xdr:spPr>
        <a:xfrm>
          <a:off x="3688080" y="1699260"/>
          <a:ext cx="1424940" cy="48005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7620</xdr:colOff>
      <xdr:row>0</xdr:row>
      <xdr:rowOff>242888</xdr:rowOff>
    </xdr:from>
    <xdr:to>
      <xdr:col>10</xdr:col>
      <xdr:colOff>142874</xdr:colOff>
      <xdr:row>8</xdr:row>
      <xdr:rowOff>160020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xmlns="" id="{A218A0FD-311C-409A-9CD8-3547EC75BA9E}"/>
            </a:ext>
          </a:extLst>
        </xdr:cNvPr>
        <xdr:cNvCxnSpPr>
          <a:stCxn id="6" idx="1"/>
        </xdr:cNvCxnSpPr>
      </xdr:nvCxnSpPr>
      <xdr:spPr>
        <a:xfrm flipH="1">
          <a:off x="5113020" y="242888"/>
          <a:ext cx="3015614" cy="1768792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175260</xdr:colOff>
      <xdr:row>0</xdr:row>
      <xdr:rowOff>53340</xdr:rowOff>
    </xdr:from>
    <xdr:to>
      <xdr:col>4</xdr:col>
      <xdr:colOff>441960</xdr:colOff>
      <xdr:row>1</xdr:row>
      <xdr:rowOff>152400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xmlns="" id="{C170CD4F-25BC-4882-B36B-41223502C53E}"/>
            </a:ext>
          </a:extLst>
        </xdr:cNvPr>
        <xdr:cNvSpPr/>
      </xdr:nvSpPr>
      <xdr:spPr>
        <a:xfrm>
          <a:off x="175260" y="53340"/>
          <a:ext cx="3954780" cy="64008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昨年度、入力ミスが目立ちました。エントリー前に複数の目で確認してからエントリーしてください！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62"/>
  <sheetViews>
    <sheetView tabSelected="1" view="pageBreakPreview" zoomScaleNormal="100" zoomScaleSheetLayoutView="100" workbookViewId="0">
      <selection activeCell="G11" sqref="G11"/>
    </sheetView>
  </sheetViews>
  <sheetFormatPr defaultRowHeight="13.5"/>
  <cols>
    <col min="1" max="2" width="4.625" customWidth="1"/>
    <col min="3" max="3" width="20.625" customWidth="1"/>
    <col min="4" max="4" width="23.75" customWidth="1"/>
    <col min="5" max="5" width="20.625" customWidth="1"/>
    <col min="6" max="6" width="8.625" customWidth="1"/>
    <col min="10" max="14" width="6.625" customWidth="1"/>
  </cols>
  <sheetData>
    <row r="1" spans="1:13" ht="42.75" customHeight="1">
      <c r="A1" s="63" t="s">
        <v>63</v>
      </c>
      <c r="B1" s="63"/>
      <c r="C1" s="63"/>
      <c r="D1" s="63"/>
      <c r="E1" s="63"/>
      <c r="F1" s="63"/>
      <c r="G1" s="63"/>
      <c r="I1" s="24" t="s">
        <v>52</v>
      </c>
    </row>
    <row r="2" spans="1:13" ht="24" customHeight="1">
      <c r="A2" s="5"/>
      <c r="B2" s="61" t="s">
        <v>16</v>
      </c>
      <c r="C2" s="61"/>
      <c r="D2" s="64"/>
      <c r="E2" s="64"/>
      <c r="F2" s="19">
        <f>M5+M11</f>
        <v>14</v>
      </c>
      <c r="G2" s="19" t="s">
        <v>31</v>
      </c>
      <c r="I2" s="4"/>
      <c r="J2" s="4" t="s">
        <v>24</v>
      </c>
      <c r="K2" s="4" t="s">
        <v>25</v>
      </c>
      <c r="L2" s="4" t="s">
        <v>26</v>
      </c>
      <c r="M2" s="4" t="s">
        <v>33</v>
      </c>
    </row>
    <row r="3" spans="1:13">
      <c r="A3" s="5"/>
      <c r="B3" s="61" t="s">
        <v>34</v>
      </c>
      <c r="C3" s="61"/>
      <c r="D3" s="18"/>
      <c r="E3" s="55" t="s">
        <v>36</v>
      </c>
      <c r="F3" s="65"/>
      <c r="G3" s="65"/>
      <c r="I3" s="4" t="s">
        <v>27</v>
      </c>
      <c r="J3" s="4">
        <f>COUNTIF(B13:B21,"4")</f>
        <v>2</v>
      </c>
      <c r="K3" s="4">
        <f>COUNTIF(B13:B21,"5")</f>
        <v>3</v>
      </c>
      <c r="L3" s="4">
        <f>COUNTIF(B13:B21,"6")</f>
        <v>4</v>
      </c>
      <c r="M3" s="4">
        <f>SUM(J3:L3)</f>
        <v>9</v>
      </c>
    </row>
    <row r="4" spans="1:13">
      <c r="A4" s="5"/>
      <c r="B4" s="61" t="s">
        <v>21</v>
      </c>
      <c r="C4" s="61"/>
      <c r="D4" s="17"/>
      <c r="E4" s="55" t="s">
        <v>37</v>
      </c>
      <c r="F4" s="65"/>
      <c r="G4" s="65"/>
      <c r="I4" s="4" t="s">
        <v>28</v>
      </c>
      <c r="J4" s="4">
        <f>COUNTIF(B23:B27,"4")</f>
        <v>0</v>
      </c>
      <c r="K4" s="4">
        <f>COUNTIF(B23:B27,"5")</f>
        <v>3</v>
      </c>
      <c r="L4" s="4">
        <f>COUNTIF(B23:B27,"6")</f>
        <v>2</v>
      </c>
      <c r="M4" s="4">
        <f>SUM(J4:L4)</f>
        <v>5</v>
      </c>
    </row>
    <row r="5" spans="1:13">
      <c r="A5" s="5"/>
      <c r="B5" s="61" t="s">
        <v>35</v>
      </c>
      <c r="C5" s="61"/>
      <c r="D5" s="17"/>
      <c r="E5" s="55" t="s">
        <v>36</v>
      </c>
      <c r="F5" s="66"/>
      <c r="G5" s="64"/>
      <c r="I5" s="4" t="s">
        <v>33</v>
      </c>
      <c r="J5" s="4">
        <f>SUM(J3:J4)</f>
        <v>2</v>
      </c>
      <c r="K5" s="4">
        <f t="shared" ref="K5:M5" si="0">SUM(K3:K4)</f>
        <v>6</v>
      </c>
      <c r="L5" s="4">
        <f t="shared" si="0"/>
        <v>6</v>
      </c>
      <c r="M5" s="4">
        <f t="shared" si="0"/>
        <v>14</v>
      </c>
    </row>
    <row r="6" spans="1:13">
      <c r="A6" s="5"/>
      <c r="B6" s="61" t="s">
        <v>38</v>
      </c>
      <c r="C6" s="61"/>
      <c r="D6" s="18"/>
      <c r="E6" s="55" t="s">
        <v>36</v>
      </c>
      <c r="F6" s="65"/>
      <c r="G6" s="65"/>
    </row>
    <row r="7" spans="1:13">
      <c r="A7" s="5"/>
      <c r="B7" s="5"/>
      <c r="C7" s="67" t="s">
        <v>17</v>
      </c>
      <c r="D7" s="67"/>
      <c r="E7" s="7" t="s">
        <v>18</v>
      </c>
      <c r="F7" s="5"/>
      <c r="G7" s="5"/>
      <c r="I7" s="9" t="s">
        <v>53</v>
      </c>
      <c r="J7" s="6"/>
      <c r="K7" s="6"/>
    </row>
    <row r="8" spans="1:13">
      <c r="A8" s="5"/>
      <c r="B8" s="61" t="s">
        <v>73</v>
      </c>
      <c r="C8" s="61"/>
      <c r="D8" s="53"/>
      <c r="E8" s="59" t="s">
        <v>78</v>
      </c>
      <c r="F8" s="5"/>
      <c r="G8" s="5"/>
      <c r="I8" s="4"/>
      <c r="J8" s="4" t="s">
        <v>24</v>
      </c>
      <c r="K8" s="4" t="s">
        <v>25</v>
      </c>
      <c r="L8" s="4" t="s">
        <v>26</v>
      </c>
      <c r="M8" s="4" t="s">
        <v>33</v>
      </c>
    </row>
    <row r="9" spans="1:13">
      <c r="A9" s="5"/>
      <c r="B9" s="61" t="s">
        <v>75</v>
      </c>
      <c r="C9" s="61"/>
      <c r="D9" s="60">
        <v>44652</v>
      </c>
      <c r="E9" s="68">
        <f>400*F2</f>
        <v>5600</v>
      </c>
      <c r="F9" s="5"/>
      <c r="G9" s="5"/>
      <c r="I9" s="4" t="s">
        <v>27</v>
      </c>
      <c r="J9" s="25">
        <v>0</v>
      </c>
      <c r="K9" s="25">
        <v>0</v>
      </c>
      <c r="L9" s="25">
        <v>0</v>
      </c>
      <c r="M9" s="4">
        <f>SUM(J9:L9)</f>
        <v>0</v>
      </c>
    </row>
    <row r="10" spans="1:13">
      <c r="A10" s="5"/>
      <c r="B10" s="61" t="s">
        <v>74</v>
      </c>
      <c r="C10" s="61"/>
      <c r="D10" s="53"/>
      <c r="E10" s="69"/>
      <c r="F10" s="5"/>
      <c r="G10" s="5"/>
      <c r="I10" s="4" t="s">
        <v>28</v>
      </c>
      <c r="J10" s="25">
        <v>0</v>
      </c>
      <c r="K10" s="25">
        <v>0</v>
      </c>
      <c r="L10" s="25">
        <v>0</v>
      </c>
      <c r="M10" s="4">
        <f t="shared" ref="M10" si="1">SUM(J10:L10)</f>
        <v>0</v>
      </c>
    </row>
    <row r="11" spans="1:13">
      <c r="A11" s="5"/>
      <c r="B11" s="5"/>
      <c r="C11" s="51"/>
      <c r="D11" s="51"/>
      <c r="E11" s="7"/>
      <c r="F11" s="5"/>
      <c r="G11" s="5"/>
      <c r="I11" s="4" t="s">
        <v>33</v>
      </c>
      <c r="J11" s="4">
        <f>SUM(J9:J10)</f>
        <v>0</v>
      </c>
      <c r="K11" s="4">
        <f t="shared" ref="K11:M11" si="2">SUM(K9:K10)</f>
        <v>0</v>
      </c>
      <c r="L11" s="4">
        <f t="shared" si="2"/>
        <v>0</v>
      </c>
      <c r="M11" s="4">
        <f t="shared" si="2"/>
        <v>0</v>
      </c>
    </row>
    <row r="12" spans="1:13">
      <c r="A12" s="8" t="s">
        <v>0</v>
      </c>
      <c r="B12" s="8" t="s">
        <v>1</v>
      </c>
      <c r="C12" s="8" t="s">
        <v>2</v>
      </c>
      <c r="D12" s="8" t="s">
        <v>3</v>
      </c>
      <c r="E12" s="8" t="s">
        <v>4</v>
      </c>
      <c r="F12" s="8" t="s">
        <v>5</v>
      </c>
      <c r="G12" s="8" t="s">
        <v>32</v>
      </c>
    </row>
    <row r="13" spans="1:13">
      <c r="A13" s="10" t="s">
        <v>6</v>
      </c>
      <c r="B13" s="10">
        <v>6</v>
      </c>
      <c r="C13" s="10">
        <v>100</v>
      </c>
      <c r="D13" s="10" t="s">
        <v>7</v>
      </c>
      <c r="E13" s="10" t="s">
        <v>8</v>
      </c>
      <c r="F13" s="10">
        <v>1001</v>
      </c>
      <c r="G13" s="11"/>
    </row>
    <row r="14" spans="1:13">
      <c r="A14" s="10" t="s">
        <v>6</v>
      </c>
      <c r="B14" s="10">
        <v>6</v>
      </c>
      <c r="C14" s="10" t="s">
        <v>40</v>
      </c>
      <c r="D14" s="29" t="s">
        <v>7</v>
      </c>
      <c r="E14" s="10" t="s">
        <v>22</v>
      </c>
      <c r="F14" s="10">
        <v>1002</v>
      </c>
      <c r="G14" s="11"/>
    </row>
    <row r="15" spans="1:13">
      <c r="A15" s="10" t="s">
        <v>6</v>
      </c>
      <c r="B15" s="10">
        <v>6</v>
      </c>
      <c r="C15" s="10" t="s">
        <v>42</v>
      </c>
      <c r="D15" s="29" t="s">
        <v>7</v>
      </c>
      <c r="E15" s="10" t="s">
        <v>23</v>
      </c>
      <c r="F15" s="10">
        <v>1003</v>
      </c>
      <c r="G15" s="11"/>
    </row>
    <row r="16" spans="1:13">
      <c r="A16" s="10" t="s">
        <v>6</v>
      </c>
      <c r="B16" s="10">
        <v>6</v>
      </c>
      <c r="C16" s="10">
        <v>100</v>
      </c>
      <c r="D16" s="29" t="s">
        <v>7</v>
      </c>
      <c r="E16" s="10" t="s">
        <v>10</v>
      </c>
      <c r="F16" s="10">
        <v>1004</v>
      </c>
      <c r="G16" s="11"/>
    </row>
    <row r="17" spans="1:13">
      <c r="A17" s="10" t="s">
        <v>6</v>
      </c>
      <c r="B17" s="10">
        <v>5</v>
      </c>
      <c r="C17" s="10">
        <v>100</v>
      </c>
      <c r="D17" s="29" t="s">
        <v>7</v>
      </c>
      <c r="E17" s="10" t="s">
        <v>46</v>
      </c>
      <c r="F17" s="10">
        <v>1005</v>
      </c>
      <c r="G17" s="11"/>
      <c r="M17" s="3"/>
    </row>
    <row r="18" spans="1:13">
      <c r="A18" s="10" t="s">
        <v>6</v>
      </c>
      <c r="B18" s="10">
        <v>5</v>
      </c>
      <c r="C18" s="10" t="s">
        <v>40</v>
      </c>
      <c r="D18" s="29" t="s">
        <v>7</v>
      </c>
      <c r="E18" s="10" t="s">
        <v>47</v>
      </c>
      <c r="F18" s="10">
        <v>1006</v>
      </c>
      <c r="G18" s="11"/>
      <c r="M18" s="3"/>
    </row>
    <row r="19" spans="1:13">
      <c r="A19" s="10" t="s">
        <v>6</v>
      </c>
      <c r="B19" s="10">
        <v>5</v>
      </c>
      <c r="C19" s="10" t="s">
        <v>42</v>
      </c>
      <c r="D19" s="29" t="s">
        <v>7</v>
      </c>
      <c r="E19" s="10" t="s">
        <v>48</v>
      </c>
      <c r="F19" s="10">
        <v>1007</v>
      </c>
      <c r="G19" s="10"/>
      <c r="M19" s="3"/>
    </row>
    <row r="20" spans="1:13">
      <c r="A20" s="10" t="s">
        <v>6</v>
      </c>
      <c r="B20" s="10">
        <v>4</v>
      </c>
      <c r="C20" s="10">
        <v>100</v>
      </c>
      <c r="D20" s="29" t="s">
        <v>7</v>
      </c>
      <c r="E20" s="10" t="s">
        <v>49</v>
      </c>
      <c r="F20" s="10">
        <v>1008</v>
      </c>
      <c r="G20" s="10"/>
      <c r="L20" s="2"/>
    </row>
    <row r="21" spans="1:13">
      <c r="A21" s="10" t="s">
        <v>6</v>
      </c>
      <c r="B21" s="10">
        <v>4</v>
      </c>
      <c r="C21" s="10" t="s">
        <v>44</v>
      </c>
      <c r="D21" s="10" t="s">
        <v>9</v>
      </c>
      <c r="E21" s="10" t="s">
        <v>50</v>
      </c>
      <c r="F21" s="10">
        <v>1009</v>
      </c>
      <c r="G21" s="30"/>
    </row>
    <row r="22" spans="1:13">
      <c r="A22" s="16" t="s">
        <v>0</v>
      </c>
      <c r="B22" s="16" t="s">
        <v>1</v>
      </c>
      <c r="C22" s="16" t="s">
        <v>2</v>
      </c>
      <c r="D22" s="16" t="s">
        <v>3</v>
      </c>
      <c r="E22" s="16" t="s">
        <v>4</v>
      </c>
      <c r="F22" s="16" t="s">
        <v>5</v>
      </c>
      <c r="G22" s="16" t="s">
        <v>32</v>
      </c>
    </row>
    <row r="23" spans="1:13">
      <c r="A23" s="12" t="s">
        <v>20</v>
      </c>
      <c r="B23" s="10">
        <v>6</v>
      </c>
      <c r="C23" s="10">
        <v>100</v>
      </c>
      <c r="D23" s="12" t="s">
        <v>7</v>
      </c>
      <c r="E23" s="12" t="s">
        <v>12</v>
      </c>
      <c r="F23" s="12">
        <v>1001</v>
      </c>
      <c r="G23" s="12"/>
    </row>
    <row r="24" spans="1:13">
      <c r="A24" s="12" t="s">
        <v>20</v>
      </c>
      <c r="B24" s="10">
        <v>6</v>
      </c>
      <c r="C24" s="10" t="s">
        <v>40</v>
      </c>
      <c r="D24" s="31" t="s">
        <v>7</v>
      </c>
      <c r="E24" s="13" t="s">
        <v>13</v>
      </c>
      <c r="F24" s="13">
        <v>1002</v>
      </c>
      <c r="G24" s="12"/>
    </row>
    <row r="25" spans="1:13">
      <c r="A25" s="12" t="s">
        <v>20</v>
      </c>
      <c r="B25" s="10">
        <v>5</v>
      </c>
      <c r="C25" s="10" t="s">
        <v>42</v>
      </c>
      <c r="D25" s="31" t="s">
        <v>7</v>
      </c>
      <c r="E25" s="13" t="s">
        <v>14</v>
      </c>
      <c r="F25" s="13">
        <v>1003</v>
      </c>
      <c r="G25" s="12"/>
    </row>
    <row r="26" spans="1:13">
      <c r="A26" s="12" t="s">
        <v>20</v>
      </c>
      <c r="B26" s="10">
        <v>5</v>
      </c>
      <c r="C26" s="10">
        <v>100</v>
      </c>
      <c r="D26" s="31" t="s">
        <v>7</v>
      </c>
      <c r="E26" s="13" t="s">
        <v>15</v>
      </c>
      <c r="F26" s="13">
        <v>1004</v>
      </c>
      <c r="G26" s="12"/>
    </row>
    <row r="27" spans="1:13">
      <c r="A27" s="12" t="s">
        <v>20</v>
      </c>
      <c r="B27" s="10">
        <v>5</v>
      </c>
      <c r="C27" s="10" t="s">
        <v>42</v>
      </c>
      <c r="D27" s="32" t="s">
        <v>7</v>
      </c>
      <c r="E27" s="13" t="s">
        <v>51</v>
      </c>
      <c r="F27" s="12">
        <v>1005</v>
      </c>
      <c r="G27" s="12"/>
    </row>
    <row r="28" spans="1:13">
      <c r="A28" s="62" t="s">
        <v>39</v>
      </c>
      <c r="B28" s="62"/>
      <c r="C28" s="62"/>
      <c r="D28" s="22"/>
      <c r="E28" s="22"/>
      <c r="F28" s="22"/>
      <c r="G28" s="22"/>
    </row>
    <row r="29" spans="1:13">
      <c r="A29" s="23" t="s">
        <v>0</v>
      </c>
      <c r="B29" s="23" t="s">
        <v>1</v>
      </c>
      <c r="C29" s="23" t="s">
        <v>2</v>
      </c>
      <c r="D29" s="23" t="s">
        <v>3</v>
      </c>
      <c r="E29" s="23" t="s">
        <v>4</v>
      </c>
      <c r="F29" s="23" t="s">
        <v>5</v>
      </c>
      <c r="G29" s="23" t="s">
        <v>32</v>
      </c>
    </row>
    <row r="30" spans="1:13">
      <c r="A30" s="21" t="s">
        <v>19</v>
      </c>
      <c r="B30" s="10">
        <v>6</v>
      </c>
      <c r="C30" s="28" t="s">
        <v>45</v>
      </c>
      <c r="D30" s="20" t="s">
        <v>7</v>
      </c>
      <c r="E30" s="20" t="s">
        <v>8</v>
      </c>
      <c r="F30" s="20">
        <v>1001</v>
      </c>
      <c r="G30" s="20"/>
    </row>
    <row r="31" spans="1:13">
      <c r="A31" s="21" t="s">
        <v>19</v>
      </c>
      <c r="B31" s="10">
        <v>6</v>
      </c>
      <c r="C31" s="28" t="s">
        <v>45</v>
      </c>
      <c r="D31" s="20" t="s">
        <v>7</v>
      </c>
      <c r="E31" s="20" t="s">
        <v>22</v>
      </c>
      <c r="F31" s="20">
        <v>1002</v>
      </c>
      <c r="G31" s="20"/>
    </row>
    <row r="32" spans="1:13">
      <c r="A32" s="21" t="s">
        <v>19</v>
      </c>
      <c r="B32" s="10">
        <v>6</v>
      </c>
      <c r="C32" s="28" t="s">
        <v>45</v>
      </c>
      <c r="D32" s="20" t="s">
        <v>7</v>
      </c>
      <c r="E32" s="20" t="s">
        <v>23</v>
      </c>
      <c r="F32" s="20">
        <v>1003</v>
      </c>
      <c r="G32" s="20"/>
    </row>
    <row r="33" spans="1:7">
      <c r="A33" s="13" t="s">
        <v>20</v>
      </c>
      <c r="B33" s="13">
        <v>6</v>
      </c>
      <c r="C33" s="12" t="s">
        <v>45</v>
      </c>
      <c r="D33" s="26" t="s">
        <v>7</v>
      </c>
      <c r="E33" s="26" t="s">
        <v>12</v>
      </c>
      <c r="F33" s="26">
        <v>1001</v>
      </c>
      <c r="G33" s="26"/>
    </row>
    <row r="34" spans="1:7">
      <c r="A34" s="13" t="s">
        <v>11</v>
      </c>
      <c r="B34" s="13">
        <v>6</v>
      </c>
      <c r="C34" s="12" t="s">
        <v>45</v>
      </c>
      <c r="D34" s="26" t="s">
        <v>7</v>
      </c>
      <c r="E34" s="26" t="s">
        <v>13</v>
      </c>
      <c r="F34" s="26">
        <v>1002</v>
      </c>
      <c r="G34" s="26"/>
    </row>
    <row r="35" spans="1:7">
      <c r="A35" s="13" t="s">
        <v>11</v>
      </c>
      <c r="B35" s="13">
        <v>5</v>
      </c>
      <c r="C35" s="12" t="s">
        <v>45</v>
      </c>
      <c r="D35" s="26" t="s">
        <v>7</v>
      </c>
      <c r="E35" s="26" t="s">
        <v>14</v>
      </c>
      <c r="F35" s="26">
        <v>1003</v>
      </c>
      <c r="G35" s="26"/>
    </row>
    <row r="36" spans="1:7">
      <c r="A36" s="21" t="s">
        <v>19</v>
      </c>
      <c r="B36" s="10"/>
      <c r="C36" s="12"/>
      <c r="D36" s="27"/>
      <c r="E36" s="27"/>
      <c r="F36" s="27"/>
      <c r="G36" s="20"/>
    </row>
    <row r="37" spans="1:7">
      <c r="A37" s="21" t="s">
        <v>19</v>
      </c>
      <c r="B37" s="10"/>
      <c r="C37" s="12"/>
      <c r="D37" s="27"/>
      <c r="E37" s="27"/>
      <c r="F37" s="27"/>
      <c r="G37" s="20"/>
    </row>
    <row r="38" spans="1:7">
      <c r="A38" s="21" t="s">
        <v>19</v>
      </c>
      <c r="B38" s="10"/>
      <c r="C38" s="12"/>
      <c r="D38" s="27"/>
      <c r="E38" s="27"/>
      <c r="F38" s="27"/>
      <c r="G38" s="20"/>
    </row>
    <row r="39" spans="1:7">
      <c r="A39" s="13" t="s">
        <v>20</v>
      </c>
      <c r="B39" s="10"/>
      <c r="C39" s="12"/>
      <c r="D39" s="26"/>
      <c r="E39" s="26"/>
      <c r="F39" s="26"/>
      <c r="G39" s="20"/>
    </row>
    <row r="40" spans="1:7">
      <c r="A40" s="13" t="s">
        <v>11</v>
      </c>
      <c r="B40" s="10"/>
      <c r="C40" s="12"/>
      <c r="D40" s="26"/>
      <c r="E40" s="26"/>
      <c r="F40" s="26"/>
      <c r="G40" s="20"/>
    </row>
    <row r="41" spans="1:7">
      <c r="A41" s="13" t="s">
        <v>11</v>
      </c>
      <c r="B41" s="10"/>
      <c r="C41" s="12"/>
      <c r="D41" s="33"/>
      <c r="E41" s="33"/>
      <c r="F41" s="33"/>
      <c r="G41" s="34"/>
    </row>
    <row r="42" spans="1:7">
      <c r="A42" s="13"/>
      <c r="C42" s="13"/>
    </row>
    <row r="43" spans="1:7">
      <c r="C43" s="13"/>
    </row>
    <row r="44" spans="1:7">
      <c r="C44" s="13"/>
    </row>
    <row r="50" spans="1:2">
      <c r="A50" s="9">
        <v>4</v>
      </c>
      <c r="B50" s="9">
        <v>100</v>
      </c>
    </row>
    <row r="51" spans="1:2">
      <c r="A51" s="9">
        <v>5</v>
      </c>
      <c r="B51" s="9" t="s">
        <v>41</v>
      </c>
    </row>
    <row r="52" spans="1:2">
      <c r="A52" s="9">
        <v>6</v>
      </c>
      <c r="B52" s="9" t="s">
        <v>43</v>
      </c>
    </row>
    <row r="53" spans="1:2">
      <c r="A53" s="14" t="s">
        <v>29</v>
      </c>
      <c r="B53" s="9" t="s">
        <v>44</v>
      </c>
    </row>
    <row r="54" spans="1:2">
      <c r="A54" s="14" t="s">
        <v>30</v>
      </c>
      <c r="B54" s="9"/>
    </row>
    <row r="55" spans="1:2">
      <c r="A55" s="14"/>
      <c r="B55" s="9"/>
    </row>
    <row r="56" spans="1:2">
      <c r="A56" s="14"/>
      <c r="B56" s="9" t="s">
        <v>45</v>
      </c>
    </row>
    <row r="57" spans="1:2">
      <c r="A57" s="14"/>
      <c r="B57" s="9"/>
    </row>
    <row r="58" spans="1:2">
      <c r="A58" s="14"/>
    </row>
    <row r="59" spans="1:2">
      <c r="A59" s="9"/>
    </row>
    <row r="60" spans="1:2">
      <c r="A60" s="15"/>
    </row>
    <row r="61" spans="1:2">
      <c r="A61" s="9" t="s">
        <v>19</v>
      </c>
    </row>
    <row r="62" spans="1:2">
      <c r="A62" s="9" t="s">
        <v>20</v>
      </c>
    </row>
  </sheetData>
  <sheetProtection sheet="1" objects="1" scenarios="1"/>
  <mergeCells count="17">
    <mergeCell ref="E9:E10"/>
    <mergeCell ref="B10:C10"/>
    <mergeCell ref="A28:C28"/>
    <mergeCell ref="A1:G1"/>
    <mergeCell ref="B2:C2"/>
    <mergeCell ref="D2:E2"/>
    <mergeCell ref="B3:C3"/>
    <mergeCell ref="F3:G3"/>
    <mergeCell ref="B4:C4"/>
    <mergeCell ref="F4:G4"/>
    <mergeCell ref="B5:C5"/>
    <mergeCell ref="F5:G5"/>
    <mergeCell ref="B6:C6"/>
    <mergeCell ref="F6:G6"/>
    <mergeCell ref="C7:D7"/>
    <mergeCell ref="B8:C8"/>
    <mergeCell ref="B9:C9"/>
  </mergeCells>
  <phoneticPr fontId="22"/>
  <dataValidations count="6">
    <dataValidation type="list" allowBlank="1" showInputMessage="1" showErrorMessage="1" sqref="C30:C41">
      <formula1>$B$56:$B$57</formula1>
    </dataValidation>
    <dataValidation type="list" allowBlank="1" showInputMessage="1" showErrorMessage="1" sqref="C23:C27 C13:C21">
      <formula1>$B$50:$B$53</formula1>
    </dataValidation>
    <dataValidation type="list" allowBlank="1" showInputMessage="1" showErrorMessage="1" sqref="B23:B27 B13:B21 B30:B41">
      <formula1>$A$50:$A$52</formula1>
    </dataValidation>
    <dataValidation type="list" allowBlank="1" showInputMessage="1" showErrorMessage="1" sqref="A30:A42 A13:A21 A23:A27">
      <formula1>$A$61:$A$62</formula1>
    </dataValidation>
    <dataValidation type="list" allowBlank="1" showInputMessage="1" showErrorMessage="1" sqref="C42:C44">
      <formula1>$B$50:$B$56</formula1>
    </dataValidation>
    <dataValidation type="list" allowBlank="1" showInputMessage="1" showErrorMessage="1" sqref="D8">
      <formula1>#REF!</formula1>
    </dataValidation>
  </dataValidations>
  <pageMargins left="0.7" right="0.7" top="0.75" bottom="0.75" header="0.3" footer="0.3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88"/>
  <sheetViews>
    <sheetView view="pageBreakPreview" zoomScaleNormal="100" zoomScaleSheetLayoutView="100" workbookViewId="0">
      <selection activeCell="D21" sqref="D21"/>
    </sheetView>
  </sheetViews>
  <sheetFormatPr defaultRowHeight="13.5"/>
  <cols>
    <col min="1" max="2" width="4.625" customWidth="1"/>
    <col min="3" max="3" width="20.625" customWidth="1"/>
    <col min="4" max="4" width="23.75" customWidth="1"/>
    <col min="5" max="5" width="20.625" customWidth="1"/>
    <col min="6" max="6" width="8.625" customWidth="1"/>
    <col min="10" max="14" width="6.625" customWidth="1"/>
  </cols>
  <sheetData>
    <row r="1" spans="1:13" ht="42.75" customHeight="1">
      <c r="A1" s="71" t="s">
        <v>69</v>
      </c>
      <c r="B1" s="71"/>
      <c r="C1" s="71"/>
      <c r="D1" s="71"/>
      <c r="E1" s="71"/>
      <c r="F1" s="71"/>
      <c r="G1" s="71"/>
      <c r="I1" s="24" t="s">
        <v>52</v>
      </c>
    </row>
    <row r="2" spans="1:13" ht="24" customHeight="1">
      <c r="A2" s="5"/>
      <c r="B2" s="61" t="s">
        <v>16</v>
      </c>
      <c r="C2" s="61"/>
      <c r="D2" s="64"/>
      <c r="E2" s="64"/>
      <c r="F2" s="37">
        <f>M5+M11</f>
        <v>0</v>
      </c>
      <c r="G2" s="37" t="s">
        <v>31</v>
      </c>
      <c r="I2" s="4"/>
      <c r="J2" s="4" t="s">
        <v>24</v>
      </c>
      <c r="K2" s="4" t="s">
        <v>25</v>
      </c>
      <c r="L2" s="4" t="s">
        <v>26</v>
      </c>
      <c r="M2" s="4" t="s">
        <v>33</v>
      </c>
    </row>
    <row r="3" spans="1:13">
      <c r="A3" s="5"/>
      <c r="B3" s="61" t="s">
        <v>34</v>
      </c>
      <c r="C3" s="61"/>
      <c r="D3" s="35"/>
      <c r="E3" s="55" t="s">
        <v>36</v>
      </c>
      <c r="F3" s="65"/>
      <c r="G3" s="65"/>
      <c r="I3" s="4" t="s">
        <v>27</v>
      </c>
      <c r="J3" s="43"/>
      <c r="K3" s="4">
        <f>COUNTIF(B13:B27,A77)</f>
        <v>0</v>
      </c>
      <c r="L3" s="4">
        <f>COUNTIF(B13:B27,"6")</f>
        <v>0</v>
      </c>
      <c r="M3" s="4">
        <f>SUM(J3:L3)</f>
        <v>0</v>
      </c>
    </row>
    <row r="4" spans="1:13">
      <c r="A4" s="5"/>
      <c r="B4" s="61" t="s">
        <v>21</v>
      </c>
      <c r="C4" s="61"/>
      <c r="D4" s="36"/>
      <c r="E4" s="55" t="s">
        <v>37</v>
      </c>
      <c r="F4" s="65"/>
      <c r="G4" s="65"/>
      <c r="I4" s="4" t="s">
        <v>28</v>
      </c>
      <c r="J4" s="43"/>
      <c r="K4" s="4">
        <f>COUNTIF(B29:B43,A77)</f>
        <v>0</v>
      </c>
      <c r="L4" s="4">
        <f>COUNTIF(B29:B43,"6")</f>
        <v>0</v>
      </c>
      <c r="M4" s="4">
        <f>SUM(J4:L4)</f>
        <v>0</v>
      </c>
    </row>
    <row r="5" spans="1:13">
      <c r="A5" s="5"/>
      <c r="B5" s="61" t="s">
        <v>35</v>
      </c>
      <c r="C5" s="61"/>
      <c r="D5" s="36"/>
      <c r="E5" s="55" t="s">
        <v>36</v>
      </c>
      <c r="F5" s="66"/>
      <c r="G5" s="64"/>
      <c r="I5" s="4" t="s">
        <v>33</v>
      </c>
      <c r="J5" s="43"/>
      <c r="K5" s="4">
        <f>SUM(K3:K4)</f>
        <v>0</v>
      </c>
      <c r="L5" s="4">
        <f t="shared" ref="L5:M5" si="0">SUM(L3:L4)</f>
        <v>0</v>
      </c>
      <c r="M5" s="4">
        <f t="shared" si="0"/>
        <v>0</v>
      </c>
    </row>
    <row r="6" spans="1:13">
      <c r="A6" s="5"/>
      <c r="B6" s="61" t="s">
        <v>38</v>
      </c>
      <c r="C6" s="61"/>
      <c r="D6" s="41"/>
      <c r="E6" s="55" t="s">
        <v>36</v>
      </c>
      <c r="F6" s="65"/>
      <c r="G6" s="65"/>
    </row>
    <row r="7" spans="1:13">
      <c r="A7" s="5"/>
      <c r="B7" s="5"/>
      <c r="C7" s="72" t="s">
        <v>17</v>
      </c>
      <c r="D7" s="72"/>
      <c r="E7" s="42" t="s">
        <v>18</v>
      </c>
      <c r="F7" s="5"/>
      <c r="G7" s="5"/>
      <c r="I7" s="15" t="s">
        <v>53</v>
      </c>
      <c r="J7" s="34"/>
      <c r="K7" s="34"/>
    </row>
    <row r="8" spans="1:13">
      <c r="A8" s="5"/>
      <c r="B8" s="61" t="s">
        <v>73</v>
      </c>
      <c r="C8" s="61"/>
      <c r="D8" s="53"/>
      <c r="E8" s="59" t="s">
        <v>78</v>
      </c>
      <c r="F8" s="5"/>
      <c r="G8" s="5"/>
      <c r="I8" s="4"/>
      <c r="J8" s="4" t="s">
        <v>24</v>
      </c>
      <c r="K8" s="4" t="s">
        <v>25</v>
      </c>
      <c r="L8" s="4" t="s">
        <v>26</v>
      </c>
      <c r="M8" s="4" t="s">
        <v>33</v>
      </c>
    </row>
    <row r="9" spans="1:13">
      <c r="A9" s="5"/>
      <c r="B9" s="61" t="s">
        <v>75</v>
      </c>
      <c r="C9" s="61"/>
      <c r="D9" s="60"/>
      <c r="E9" s="68">
        <f>400*F2</f>
        <v>0</v>
      </c>
      <c r="F9" s="5"/>
      <c r="G9" s="5"/>
      <c r="I9" s="4" t="s">
        <v>27</v>
      </c>
      <c r="J9" s="43"/>
      <c r="K9" s="4"/>
      <c r="L9" s="4"/>
      <c r="M9" s="4">
        <f>SUM(J9:L9)</f>
        <v>0</v>
      </c>
    </row>
    <row r="10" spans="1:13">
      <c r="A10" s="5"/>
      <c r="B10" s="61" t="s">
        <v>74</v>
      </c>
      <c r="C10" s="61"/>
      <c r="D10" s="53"/>
      <c r="E10" s="69"/>
      <c r="F10" s="5"/>
      <c r="G10" s="5"/>
      <c r="I10" s="4" t="s">
        <v>28</v>
      </c>
      <c r="J10" s="43"/>
      <c r="K10" s="4"/>
      <c r="L10" s="4"/>
      <c r="M10" s="4">
        <f t="shared" ref="M10" si="1">SUM(J10:L10)</f>
        <v>0</v>
      </c>
    </row>
    <row r="11" spans="1:13">
      <c r="A11" s="5"/>
      <c r="B11" s="5"/>
      <c r="C11" s="49"/>
      <c r="D11" s="49"/>
      <c r="E11" s="42"/>
      <c r="F11" s="5"/>
      <c r="G11" s="5"/>
      <c r="I11" s="4" t="s">
        <v>33</v>
      </c>
      <c r="J11" s="43"/>
      <c r="K11" s="4">
        <f>SUM(K9:K10)</f>
        <v>0</v>
      </c>
      <c r="L11" s="4">
        <f t="shared" ref="L11:M11" si="2">SUM(L9:L10)</f>
        <v>0</v>
      </c>
      <c r="M11" s="4">
        <f t="shared" si="2"/>
        <v>0</v>
      </c>
    </row>
    <row r="12" spans="1:13">
      <c r="A12" s="56" t="s">
        <v>0</v>
      </c>
      <c r="B12" s="56" t="s">
        <v>1</v>
      </c>
      <c r="C12" s="56" t="s">
        <v>2</v>
      </c>
      <c r="D12" s="56" t="s">
        <v>3</v>
      </c>
      <c r="E12" s="56" t="s">
        <v>4</v>
      </c>
      <c r="F12" s="56" t="s">
        <v>5</v>
      </c>
      <c r="G12" s="56" t="s">
        <v>32</v>
      </c>
    </row>
    <row r="13" spans="1:13">
      <c r="A13" s="10" t="s">
        <v>6</v>
      </c>
      <c r="B13" s="10"/>
      <c r="C13" s="10"/>
      <c r="D13" s="10"/>
      <c r="E13" s="10"/>
      <c r="F13" s="10"/>
      <c r="G13" s="10"/>
    </row>
    <row r="14" spans="1:13">
      <c r="A14" s="10" t="s">
        <v>6</v>
      </c>
      <c r="B14" s="10"/>
      <c r="C14" s="10"/>
      <c r="D14" s="10"/>
      <c r="E14" s="10"/>
      <c r="F14" s="10"/>
      <c r="G14" s="10"/>
    </row>
    <row r="15" spans="1:13">
      <c r="A15" s="10" t="s">
        <v>6</v>
      </c>
      <c r="B15" s="10"/>
      <c r="C15" s="10"/>
      <c r="D15" s="10"/>
      <c r="E15" s="10"/>
      <c r="F15" s="10"/>
      <c r="G15" s="10"/>
    </row>
    <row r="16" spans="1:13">
      <c r="A16" s="10" t="s">
        <v>6</v>
      </c>
      <c r="B16" s="10"/>
      <c r="C16" s="10"/>
      <c r="D16" s="10"/>
      <c r="E16" s="10"/>
      <c r="F16" s="10"/>
      <c r="G16" s="10"/>
    </row>
    <row r="17" spans="1:13">
      <c r="A17" s="10" t="s">
        <v>6</v>
      </c>
      <c r="B17" s="10"/>
      <c r="C17" s="10"/>
      <c r="D17" s="10"/>
      <c r="E17" s="10"/>
      <c r="F17" s="10"/>
      <c r="G17" s="10"/>
      <c r="M17" s="3"/>
    </row>
    <row r="18" spans="1:13">
      <c r="A18" s="10" t="s">
        <v>6</v>
      </c>
      <c r="B18" s="10"/>
      <c r="C18" s="10"/>
      <c r="D18" s="10"/>
      <c r="E18" s="10"/>
      <c r="F18" s="10"/>
      <c r="G18" s="10"/>
      <c r="M18" s="3"/>
    </row>
    <row r="19" spans="1:13">
      <c r="A19" s="10" t="s">
        <v>6</v>
      </c>
      <c r="B19" s="10"/>
      <c r="C19" s="10"/>
      <c r="D19" s="10"/>
      <c r="E19" s="10"/>
      <c r="F19" s="10"/>
      <c r="G19" s="10"/>
      <c r="M19" s="3"/>
    </row>
    <row r="20" spans="1:13">
      <c r="A20" s="10" t="s">
        <v>6</v>
      </c>
      <c r="B20" s="10"/>
      <c r="C20" s="10"/>
      <c r="D20" s="10"/>
      <c r="E20" s="10"/>
      <c r="F20" s="10"/>
      <c r="G20" s="10"/>
    </row>
    <row r="21" spans="1:13">
      <c r="A21" s="10" t="s">
        <v>6</v>
      </c>
      <c r="B21" s="10"/>
      <c r="C21" s="10"/>
      <c r="D21" s="10"/>
      <c r="E21" s="10"/>
      <c r="F21" s="10"/>
      <c r="G21" s="10"/>
    </row>
    <row r="22" spans="1:13">
      <c r="A22" s="10" t="s">
        <v>6</v>
      </c>
      <c r="B22" s="10"/>
      <c r="C22" s="10"/>
      <c r="D22" s="10"/>
      <c r="E22" s="10"/>
      <c r="F22" s="10"/>
      <c r="G22" s="10"/>
      <c r="M22" s="1"/>
    </row>
    <row r="23" spans="1:13">
      <c r="A23" s="10" t="s">
        <v>6</v>
      </c>
      <c r="B23" s="10"/>
      <c r="C23" s="10"/>
      <c r="D23" s="10"/>
      <c r="E23" s="10"/>
      <c r="F23" s="10"/>
      <c r="G23" s="10"/>
    </row>
    <row r="24" spans="1:13">
      <c r="A24" s="10" t="s">
        <v>6</v>
      </c>
      <c r="B24" s="10"/>
      <c r="C24" s="10"/>
      <c r="D24" s="10"/>
      <c r="E24" s="10"/>
      <c r="F24" s="10"/>
      <c r="G24" s="10"/>
    </row>
    <row r="25" spans="1:13">
      <c r="A25" s="10" t="s">
        <v>6</v>
      </c>
      <c r="B25" s="10"/>
      <c r="C25" s="10"/>
      <c r="D25" s="10"/>
      <c r="E25" s="10"/>
      <c r="F25" s="10"/>
      <c r="G25" s="10"/>
    </row>
    <row r="26" spans="1:13">
      <c r="A26" s="10" t="s">
        <v>6</v>
      </c>
      <c r="B26" s="10"/>
      <c r="C26" s="10"/>
      <c r="D26" s="10"/>
      <c r="E26" s="10"/>
      <c r="F26" s="10"/>
      <c r="G26" s="10"/>
    </row>
    <row r="27" spans="1:13">
      <c r="A27" s="10" t="s">
        <v>6</v>
      </c>
      <c r="B27" s="10"/>
      <c r="C27" s="10"/>
      <c r="D27" s="10"/>
      <c r="E27" s="10"/>
      <c r="F27" s="10"/>
      <c r="G27" s="10"/>
    </row>
    <row r="28" spans="1:13">
      <c r="A28" s="56" t="s">
        <v>0</v>
      </c>
      <c r="B28" s="56" t="s">
        <v>1</v>
      </c>
      <c r="C28" s="56" t="s">
        <v>2</v>
      </c>
      <c r="D28" s="56" t="s">
        <v>3</v>
      </c>
      <c r="E28" s="56" t="s">
        <v>4</v>
      </c>
      <c r="F28" s="56" t="s">
        <v>5</v>
      </c>
      <c r="G28" s="56" t="s">
        <v>32</v>
      </c>
    </row>
    <row r="29" spans="1:13">
      <c r="A29" s="13" t="s">
        <v>20</v>
      </c>
      <c r="B29" s="10"/>
      <c r="C29" s="13"/>
      <c r="D29" s="13"/>
      <c r="E29" s="13"/>
      <c r="F29" s="13"/>
      <c r="G29" s="13"/>
    </row>
    <row r="30" spans="1:13">
      <c r="A30" s="13" t="s">
        <v>20</v>
      </c>
      <c r="B30" s="10"/>
      <c r="C30" s="13"/>
      <c r="D30" s="13"/>
      <c r="E30" s="13"/>
      <c r="F30" s="13"/>
      <c r="G30" s="13"/>
    </row>
    <row r="31" spans="1:13">
      <c r="A31" s="13" t="s">
        <v>20</v>
      </c>
      <c r="B31" s="10"/>
      <c r="C31" s="13"/>
      <c r="D31" s="13"/>
      <c r="E31" s="13"/>
      <c r="F31" s="13"/>
      <c r="G31" s="13"/>
    </row>
    <row r="32" spans="1:13">
      <c r="A32" s="13" t="s">
        <v>20</v>
      </c>
      <c r="B32" s="10"/>
      <c r="C32" s="13"/>
      <c r="D32" s="13"/>
      <c r="E32" s="13"/>
      <c r="F32" s="13"/>
      <c r="G32" s="13"/>
    </row>
    <row r="33" spans="1:7">
      <c r="A33" s="13" t="s">
        <v>20</v>
      </c>
      <c r="B33" s="10"/>
      <c r="C33" s="13"/>
      <c r="D33" s="13"/>
      <c r="E33" s="13"/>
      <c r="F33" s="13"/>
      <c r="G33" s="13"/>
    </row>
    <row r="34" spans="1:7">
      <c r="A34" s="13" t="s">
        <v>20</v>
      </c>
      <c r="B34" s="10"/>
      <c r="C34" s="13"/>
      <c r="D34" s="13"/>
      <c r="E34" s="13"/>
      <c r="F34" s="13"/>
      <c r="G34" s="13"/>
    </row>
    <row r="35" spans="1:7">
      <c r="A35" s="13" t="s">
        <v>20</v>
      </c>
      <c r="B35" s="10"/>
      <c r="C35" s="13"/>
      <c r="D35" s="13"/>
      <c r="E35" s="13"/>
      <c r="F35" s="13"/>
      <c r="G35" s="13"/>
    </row>
    <row r="36" spans="1:7">
      <c r="A36" s="13" t="s">
        <v>11</v>
      </c>
      <c r="B36" s="10"/>
      <c r="C36" s="13"/>
      <c r="D36" s="13"/>
      <c r="E36" s="13"/>
      <c r="F36" s="13"/>
      <c r="G36" s="13"/>
    </row>
    <row r="37" spans="1:7">
      <c r="A37" s="13" t="s">
        <v>11</v>
      </c>
      <c r="B37" s="10"/>
      <c r="C37" s="13"/>
      <c r="D37" s="13"/>
      <c r="E37" s="13"/>
      <c r="F37" s="13"/>
      <c r="G37" s="13"/>
    </row>
    <row r="38" spans="1:7">
      <c r="A38" s="13" t="s">
        <v>11</v>
      </c>
      <c r="B38" s="10"/>
      <c r="C38" s="13"/>
      <c r="D38" s="13"/>
      <c r="E38" s="13"/>
      <c r="F38" s="13"/>
      <c r="G38" s="13"/>
    </row>
    <row r="39" spans="1:7">
      <c r="A39" s="13" t="s">
        <v>11</v>
      </c>
      <c r="B39" s="10"/>
      <c r="C39" s="13"/>
      <c r="D39" s="13"/>
      <c r="E39" s="13"/>
      <c r="F39" s="13"/>
      <c r="G39" s="13"/>
    </row>
    <row r="40" spans="1:7">
      <c r="A40" s="13" t="s">
        <v>11</v>
      </c>
      <c r="B40" s="10"/>
      <c r="C40" s="13"/>
      <c r="D40" s="13"/>
      <c r="E40" s="13"/>
      <c r="F40" s="13"/>
      <c r="G40" s="13"/>
    </row>
    <row r="41" spans="1:7">
      <c r="A41" s="13" t="s">
        <v>20</v>
      </c>
      <c r="B41" s="10"/>
      <c r="C41" s="13"/>
      <c r="D41" s="13"/>
      <c r="E41" s="13"/>
      <c r="F41" s="13"/>
      <c r="G41" s="13"/>
    </row>
    <row r="42" spans="1:7">
      <c r="A42" s="13" t="s">
        <v>11</v>
      </c>
      <c r="B42" s="10"/>
      <c r="C42" s="13"/>
      <c r="D42" s="13"/>
      <c r="E42" s="13"/>
      <c r="F42" s="13"/>
      <c r="G42" s="13"/>
    </row>
    <row r="43" spans="1:7">
      <c r="A43" s="13" t="s">
        <v>11</v>
      </c>
      <c r="B43" s="10"/>
      <c r="C43" s="13"/>
      <c r="D43" s="13"/>
      <c r="E43" s="13"/>
      <c r="F43" s="13"/>
      <c r="G43" s="13"/>
    </row>
    <row r="44" spans="1:7">
      <c r="A44" s="70" t="s">
        <v>56</v>
      </c>
      <c r="B44" s="70"/>
      <c r="C44" s="70"/>
      <c r="D44" s="58"/>
      <c r="E44" s="58"/>
      <c r="F44" s="58"/>
      <c r="G44" s="58"/>
    </row>
    <row r="45" spans="1:7">
      <c r="A45" s="56" t="s">
        <v>0</v>
      </c>
      <c r="B45" s="56" t="s">
        <v>1</v>
      </c>
      <c r="C45" s="56" t="s">
        <v>2</v>
      </c>
      <c r="D45" s="56" t="s">
        <v>3</v>
      </c>
      <c r="E45" s="56" t="s">
        <v>4</v>
      </c>
      <c r="F45" s="56" t="s">
        <v>5</v>
      </c>
      <c r="G45" s="56" t="s">
        <v>32</v>
      </c>
    </row>
    <row r="46" spans="1:7">
      <c r="A46" s="21" t="s">
        <v>19</v>
      </c>
      <c r="B46" s="11"/>
      <c r="C46" s="21"/>
      <c r="D46" s="11"/>
      <c r="E46" s="11"/>
      <c r="F46" s="11"/>
      <c r="G46" s="11"/>
    </row>
    <row r="47" spans="1:7">
      <c r="A47" s="21" t="s">
        <v>19</v>
      </c>
      <c r="B47" s="11"/>
      <c r="C47" s="21"/>
      <c r="D47" s="11"/>
      <c r="E47" s="11"/>
      <c r="F47" s="11"/>
      <c r="G47" s="11"/>
    </row>
    <row r="48" spans="1:7">
      <c r="A48" s="21" t="s">
        <v>19</v>
      </c>
      <c r="B48" s="11"/>
      <c r="C48" s="21"/>
      <c r="D48" s="11"/>
      <c r="E48" s="11"/>
      <c r="F48" s="11"/>
      <c r="G48" s="11"/>
    </row>
    <row r="49" spans="1:7">
      <c r="A49" s="11" t="s">
        <v>20</v>
      </c>
      <c r="B49" s="11"/>
      <c r="C49" s="21"/>
      <c r="D49" s="11"/>
      <c r="E49" s="11"/>
      <c r="F49" s="11"/>
      <c r="G49" s="11"/>
    </row>
    <row r="50" spans="1:7">
      <c r="A50" s="11" t="s">
        <v>20</v>
      </c>
      <c r="B50" s="11"/>
      <c r="C50" s="21"/>
      <c r="D50" s="11"/>
      <c r="E50" s="11"/>
      <c r="F50" s="11"/>
      <c r="G50" s="11"/>
    </row>
    <row r="51" spans="1:7">
      <c r="A51" s="11" t="s">
        <v>20</v>
      </c>
      <c r="B51" s="11"/>
      <c r="C51" s="21"/>
      <c r="D51" s="11"/>
      <c r="E51" s="11"/>
      <c r="F51" s="11"/>
      <c r="G51" s="11"/>
    </row>
    <row r="52" spans="1:7">
      <c r="A52" s="21" t="s">
        <v>19</v>
      </c>
      <c r="B52" s="10"/>
      <c r="C52" s="21"/>
      <c r="D52" s="21"/>
      <c r="E52" s="21"/>
      <c r="F52" s="21"/>
      <c r="G52" s="21"/>
    </row>
    <row r="53" spans="1:7">
      <c r="A53" s="21" t="s">
        <v>19</v>
      </c>
      <c r="B53" s="10"/>
      <c r="C53" s="21"/>
      <c r="D53" s="21"/>
      <c r="E53" s="21"/>
      <c r="F53" s="21"/>
      <c r="G53" s="21"/>
    </row>
    <row r="54" spans="1:7">
      <c r="A54" s="21" t="s">
        <v>19</v>
      </c>
      <c r="B54" s="10"/>
      <c r="C54" s="21"/>
      <c r="D54" s="21"/>
      <c r="E54" s="21"/>
      <c r="F54" s="21"/>
      <c r="G54" s="21"/>
    </row>
    <row r="55" spans="1:7">
      <c r="A55" s="21" t="s">
        <v>19</v>
      </c>
      <c r="B55" s="10"/>
      <c r="C55" s="21"/>
      <c r="D55" s="21"/>
      <c r="E55" s="21"/>
      <c r="F55" s="21"/>
      <c r="G55" s="21"/>
    </row>
    <row r="56" spans="1:7">
      <c r="A56" s="21" t="s">
        <v>19</v>
      </c>
      <c r="B56" s="10"/>
      <c r="C56" s="21"/>
      <c r="D56" s="21"/>
      <c r="E56" s="21"/>
      <c r="F56" s="21"/>
      <c r="G56" s="21"/>
    </row>
    <row r="57" spans="1:7">
      <c r="A57" s="21" t="s">
        <v>19</v>
      </c>
      <c r="B57" s="10"/>
      <c r="C57" s="21"/>
      <c r="D57" s="21"/>
      <c r="E57" s="21"/>
      <c r="F57" s="21"/>
      <c r="G57" s="21"/>
    </row>
    <row r="58" spans="1:7">
      <c r="A58" s="21" t="s">
        <v>19</v>
      </c>
      <c r="B58" s="10"/>
      <c r="C58" s="21"/>
      <c r="D58" s="21"/>
      <c r="E58" s="21"/>
      <c r="F58" s="21"/>
      <c r="G58" s="21"/>
    </row>
    <row r="59" spans="1:7">
      <c r="A59" s="21" t="s">
        <v>19</v>
      </c>
      <c r="B59" s="10"/>
      <c r="C59" s="21"/>
      <c r="D59" s="21"/>
      <c r="E59" s="21"/>
      <c r="F59" s="21"/>
      <c r="G59" s="21"/>
    </row>
    <row r="60" spans="1:7">
      <c r="A60" s="13" t="s">
        <v>20</v>
      </c>
      <c r="B60" s="10"/>
      <c r="C60" s="21"/>
      <c r="D60" s="13"/>
      <c r="E60" s="13"/>
      <c r="F60" s="13"/>
      <c r="G60" s="13"/>
    </row>
    <row r="61" spans="1:7">
      <c r="A61" s="13" t="s">
        <v>20</v>
      </c>
      <c r="B61" s="10"/>
      <c r="C61" s="21"/>
      <c r="D61" s="13"/>
      <c r="E61" s="13"/>
      <c r="F61" s="13"/>
      <c r="G61" s="13"/>
    </row>
    <row r="62" spans="1:7">
      <c r="A62" s="13" t="s">
        <v>20</v>
      </c>
      <c r="B62" s="10"/>
      <c r="C62" s="21"/>
      <c r="D62" s="13"/>
      <c r="E62" s="13"/>
      <c r="F62" s="13"/>
      <c r="G62" s="13"/>
    </row>
    <row r="63" spans="1:7">
      <c r="A63" s="13" t="s">
        <v>20</v>
      </c>
      <c r="B63" s="10"/>
      <c r="C63" s="21"/>
      <c r="D63" s="13"/>
      <c r="E63" s="13"/>
      <c r="F63" s="13"/>
      <c r="G63" s="13"/>
    </row>
    <row r="64" spans="1:7">
      <c r="A64" s="13" t="s">
        <v>20</v>
      </c>
      <c r="B64" s="10"/>
      <c r="C64" s="21"/>
      <c r="D64" s="13"/>
      <c r="E64" s="13"/>
      <c r="F64" s="13"/>
      <c r="G64" s="13"/>
    </row>
    <row r="65" spans="1:7">
      <c r="A65" s="13" t="s">
        <v>20</v>
      </c>
      <c r="B65" s="10"/>
      <c r="C65" s="21"/>
      <c r="D65" s="13"/>
      <c r="E65" s="13"/>
      <c r="F65" s="13"/>
      <c r="G65" s="13"/>
    </row>
    <row r="66" spans="1:7">
      <c r="A66" s="13" t="s">
        <v>20</v>
      </c>
      <c r="B66" s="10"/>
      <c r="C66" s="21"/>
      <c r="D66" s="13"/>
      <c r="E66" s="13"/>
      <c r="F66" s="13"/>
      <c r="G66" s="13"/>
    </row>
    <row r="67" spans="1:7">
      <c r="A67" s="13" t="s">
        <v>20</v>
      </c>
      <c r="B67" s="10"/>
      <c r="C67" s="21"/>
      <c r="D67" s="33"/>
      <c r="E67" s="33"/>
      <c r="F67" s="33"/>
      <c r="G67" s="33"/>
    </row>
    <row r="68" spans="1:7">
      <c r="A68" s="13"/>
      <c r="C68" s="13"/>
    </row>
    <row r="69" spans="1:7">
      <c r="C69" s="13"/>
    </row>
    <row r="70" spans="1:7">
      <c r="C70" s="13"/>
    </row>
    <row r="76" spans="1:7">
      <c r="A76" s="15"/>
      <c r="B76" s="52">
        <v>100</v>
      </c>
    </row>
    <row r="77" spans="1:7">
      <c r="A77" s="15">
        <v>5</v>
      </c>
      <c r="B77" s="52">
        <v>1000</v>
      </c>
    </row>
    <row r="78" spans="1:7">
      <c r="A78" s="15">
        <v>6</v>
      </c>
      <c r="B78" s="52" t="s">
        <v>64</v>
      </c>
    </row>
    <row r="79" spans="1:7">
      <c r="A79" s="15"/>
      <c r="B79" s="15"/>
    </row>
    <row r="80" spans="1:7">
      <c r="A80" s="15"/>
      <c r="B80" s="15"/>
    </row>
    <row r="81" spans="1:4">
      <c r="A81" s="15"/>
      <c r="B81" s="15" t="s">
        <v>67</v>
      </c>
      <c r="D81" t="s">
        <v>76</v>
      </c>
    </row>
    <row r="82" spans="1:4">
      <c r="A82" s="15"/>
      <c r="B82" s="15" t="s">
        <v>65</v>
      </c>
      <c r="D82" t="s">
        <v>77</v>
      </c>
    </row>
    <row r="83" spans="1:4">
      <c r="A83" s="15"/>
      <c r="B83" s="15" t="s">
        <v>66</v>
      </c>
    </row>
    <row r="84" spans="1:4">
      <c r="A84" s="15"/>
    </row>
    <row r="85" spans="1:4">
      <c r="A85" s="15"/>
    </row>
    <row r="86" spans="1:4">
      <c r="A86" s="15"/>
    </row>
    <row r="87" spans="1:4">
      <c r="A87" s="15" t="s">
        <v>19</v>
      </c>
    </row>
    <row r="88" spans="1:4">
      <c r="A88" s="15" t="s">
        <v>20</v>
      </c>
    </row>
  </sheetData>
  <mergeCells count="17">
    <mergeCell ref="B10:C10"/>
    <mergeCell ref="B9:C9"/>
    <mergeCell ref="E9:E10"/>
    <mergeCell ref="A44:C44"/>
    <mergeCell ref="A1:G1"/>
    <mergeCell ref="B2:C2"/>
    <mergeCell ref="D2:E2"/>
    <mergeCell ref="B3:C3"/>
    <mergeCell ref="F3:G3"/>
    <mergeCell ref="B4:C4"/>
    <mergeCell ref="F4:G4"/>
    <mergeCell ref="B5:C5"/>
    <mergeCell ref="F5:G5"/>
    <mergeCell ref="B6:C6"/>
    <mergeCell ref="F6:G6"/>
    <mergeCell ref="C7:D7"/>
    <mergeCell ref="B8:C8"/>
  </mergeCells>
  <phoneticPr fontId="22"/>
  <dataValidations count="7">
    <dataValidation type="list" allowBlank="1" showInputMessage="1" showErrorMessage="1" sqref="C68:C70">
      <formula1>$B$76:$B$82</formula1>
    </dataValidation>
    <dataValidation type="list" allowBlank="1" showInputMessage="1" showErrorMessage="1" sqref="A13:A27 A52:A68 A29:A43 A46:A48">
      <formula1>$A$87:$A$88</formula1>
    </dataValidation>
    <dataValidation type="list" allowBlank="1" showInputMessage="1" showErrorMessage="1" sqref="C29:C43 C13:C27">
      <formula1>$B$76:$B$78</formula1>
    </dataValidation>
    <dataValidation type="list" allowBlank="1" showInputMessage="1" showErrorMessage="1" sqref="B52:B67">
      <formula1>$A$78:$A$79</formula1>
    </dataValidation>
    <dataValidation type="list" allowBlank="1" showInputMessage="1" showErrorMessage="1" sqref="B13:B27 B29:B43">
      <formula1>$A$77:$A$78</formula1>
    </dataValidation>
    <dataValidation type="list" allowBlank="1" showInputMessage="1" showErrorMessage="1" sqref="D8">
      <formula1>#REF!</formula1>
    </dataValidation>
    <dataValidation type="list" allowBlank="1" showInputMessage="1" showErrorMessage="1" sqref="C46:C67">
      <formula1>$B$81:$B$83</formula1>
    </dataValidation>
  </dataValidations>
  <pageMargins left="0.7" right="0.7" top="0.75" bottom="0.75" header="0.3" footer="0.3"/>
  <pageSetup paperSize="9" scale="90" orientation="portrait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84"/>
  <sheetViews>
    <sheetView view="pageBreakPreview" zoomScaleNormal="100" zoomScaleSheetLayoutView="100" workbookViewId="0">
      <selection activeCell="D9" sqref="D9"/>
    </sheetView>
  </sheetViews>
  <sheetFormatPr defaultRowHeight="13.5"/>
  <cols>
    <col min="1" max="2" width="4.625" customWidth="1"/>
    <col min="3" max="3" width="20.625" customWidth="1"/>
    <col min="4" max="4" width="23.75" customWidth="1"/>
    <col min="5" max="5" width="20.625" customWidth="1"/>
    <col min="6" max="6" width="8.625" customWidth="1"/>
    <col min="10" max="14" width="6.625" customWidth="1"/>
  </cols>
  <sheetData>
    <row r="1" spans="1:13" ht="42.75" customHeight="1">
      <c r="A1" s="71" t="s">
        <v>68</v>
      </c>
      <c r="B1" s="71"/>
      <c r="C1" s="71"/>
      <c r="D1" s="71"/>
      <c r="E1" s="71"/>
      <c r="F1" s="71"/>
      <c r="G1" s="71"/>
      <c r="I1" s="24" t="s">
        <v>52</v>
      </c>
    </row>
    <row r="2" spans="1:13" ht="24" customHeight="1">
      <c r="A2" s="5"/>
      <c r="B2" s="61" t="s">
        <v>16</v>
      </c>
      <c r="C2" s="61"/>
      <c r="D2" s="64"/>
      <c r="E2" s="64"/>
      <c r="F2" s="19">
        <f>M5+M11</f>
        <v>0</v>
      </c>
      <c r="G2" s="19" t="s">
        <v>31</v>
      </c>
      <c r="I2" s="4"/>
      <c r="J2" s="4" t="s">
        <v>24</v>
      </c>
      <c r="K2" s="4" t="s">
        <v>25</v>
      </c>
      <c r="L2" s="4" t="s">
        <v>26</v>
      </c>
      <c r="M2" s="4" t="s">
        <v>33</v>
      </c>
    </row>
    <row r="3" spans="1:13">
      <c r="A3" s="5"/>
      <c r="B3" s="61" t="s">
        <v>34</v>
      </c>
      <c r="C3" s="61"/>
      <c r="D3" s="18"/>
      <c r="E3" s="55" t="s">
        <v>36</v>
      </c>
      <c r="F3" s="65"/>
      <c r="G3" s="65"/>
      <c r="I3" s="4" t="s">
        <v>27</v>
      </c>
      <c r="J3" s="4">
        <f>COUNTIF(B13:B27,"4")</f>
        <v>0</v>
      </c>
      <c r="K3" s="4">
        <f>COUNTIF(B13:B27,"5")</f>
        <v>0</v>
      </c>
      <c r="L3" s="4">
        <f>COUNTIF(B13:B27,"6")</f>
        <v>0</v>
      </c>
      <c r="M3" s="4">
        <f>SUM(J3:L3)</f>
        <v>0</v>
      </c>
    </row>
    <row r="4" spans="1:13">
      <c r="A4" s="5"/>
      <c r="B4" s="61" t="s">
        <v>21</v>
      </c>
      <c r="C4" s="61"/>
      <c r="D4" s="17"/>
      <c r="E4" s="55" t="s">
        <v>37</v>
      </c>
      <c r="F4" s="65"/>
      <c r="G4" s="65"/>
      <c r="I4" s="4" t="s">
        <v>28</v>
      </c>
      <c r="J4" s="4">
        <f>COUNTIF(B29:B43,"4")</f>
        <v>0</v>
      </c>
      <c r="K4" s="4">
        <f>COUNTIF(B29:B43,"5")</f>
        <v>0</v>
      </c>
      <c r="L4" s="4">
        <f>COUNTIF(B29:B43,"6")</f>
        <v>0</v>
      </c>
      <c r="M4" s="4">
        <f>SUM(J4:L4)</f>
        <v>0</v>
      </c>
    </row>
    <row r="5" spans="1:13">
      <c r="A5" s="5"/>
      <c r="B5" s="61" t="s">
        <v>35</v>
      </c>
      <c r="C5" s="61"/>
      <c r="D5" s="17"/>
      <c r="E5" s="55" t="s">
        <v>36</v>
      </c>
      <c r="F5" s="66"/>
      <c r="G5" s="64"/>
      <c r="I5" s="4" t="s">
        <v>33</v>
      </c>
      <c r="J5" s="4">
        <f>SUM(J3:J4)</f>
        <v>0</v>
      </c>
      <c r="K5" s="4">
        <f t="shared" ref="K5:M5" si="0">SUM(K3:K4)</f>
        <v>0</v>
      </c>
      <c r="L5" s="4">
        <f t="shared" si="0"/>
        <v>0</v>
      </c>
      <c r="M5" s="4">
        <f t="shared" si="0"/>
        <v>0</v>
      </c>
    </row>
    <row r="6" spans="1:13">
      <c r="A6" s="5"/>
      <c r="B6" s="61" t="s">
        <v>38</v>
      </c>
      <c r="C6" s="61"/>
      <c r="D6" s="18"/>
      <c r="E6" s="55" t="s">
        <v>36</v>
      </c>
      <c r="F6" s="65"/>
      <c r="G6" s="65"/>
    </row>
    <row r="7" spans="1:13">
      <c r="A7" s="5"/>
      <c r="B7" s="5"/>
      <c r="C7" s="67" t="s">
        <v>17</v>
      </c>
      <c r="D7" s="67"/>
      <c r="E7" s="7" t="s">
        <v>18</v>
      </c>
      <c r="F7" s="5"/>
      <c r="G7" s="5"/>
      <c r="I7" s="9" t="s">
        <v>53</v>
      </c>
      <c r="J7" s="6"/>
      <c r="K7" s="6"/>
    </row>
    <row r="8" spans="1:13">
      <c r="A8" s="5"/>
      <c r="B8" s="64" t="s">
        <v>73</v>
      </c>
      <c r="C8" s="64"/>
      <c r="D8" s="53"/>
      <c r="E8" s="59" t="s">
        <v>78</v>
      </c>
      <c r="F8" s="5"/>
      <c r="G8" s="5"/>
      <c r="I8" s="4"/>
      <c r="J8" s="4" t="s">
        <v>24</v>
      </c>
      <c r="K8" s="4" t="s">
        <v>25</v>
      </c>
      <c r="L8" s="4" t="s">
        <v>26</v>
      </c>
      <c r="M8" s="4" t="s">
        <v>33</v>
      </c>
    </row>
    <row r="9" spans="1:13">
      <c r="A9" s="5"/>
      <c r="B9" s="64" t="s">
        <v>75</v>
      </c>
      <c r="C9" s="64"/>
      <c r="D9" s="60"/>
      <c r="E9" s="73">
        <f>400*F2</f>
        <v>0</v>
      </c>
      <c r="F9" s="5"/>
      <c r="G9" s="5"/>
      <c r="I9" s="4" t="s">
        <v>27</v>
      </c>
      <c r="J9" s="4">
        <v>0</v>
      </c>
      <c r="K9" s="4">
        <v>0</v>
      </c>
      <c r="L9" s="4">
        <v>0</v>
      </c>
      <c r="M9" s="4">
        <f>SUM(J9:L9)</f>
        <v>0</v>
      </c>
    </row>
    <row r="10" spans="1:13">
      <c r="A10" s="5"/>
      <c r="B10" s="64" t="s">
        <v>74</v>
      </c>
      <c r="C10" s="64"/>
      <c r="D10" s="53"/>
      <c r="E10" s="69"/>
      <c r="F10" s="5"/>
      <c r="G10" s="5"/>
      <c r="I10" s="4" t="s">
        <v>28</v>
      </c>
      <c r="J10" s="4">
        <v>0</v>
      </c>
      <c r="K10" s="4">
        <v>0</v>
      </c>
      <c r="L10" s="4">
        <v>0</v>
      </c>
      <c r="M10" s="4">
        <f t="shared" ref="M10" si="1">SUM(J10:L10)</f>
        <v>0</v>
      </c>
    </row>
    <row r="11" spans="1:13">
      <c r="A11" s="5"/>
      <c r="B11" s="5"/>
      <c r="C11" s="48"/>
      <c r="D11" s="48"/>
      <c r="E11" s="7"/>
      <c r="F11" s="5"/>
      <c r="G11" s="5"/>
      <c r="I11" s="4" t="s">
        <v>33</v>
      </c>
      <c r="J11" s="4">
        <f>SUM(J9:J10)</f>
        <v>0</v>
      </c>
      <c r="K11" s="4">
        <f t="shared" ref="K11:M11" si="2">SUM(K9:K10)</f>
        <v>0</v>
      </c>
      <c r="L11" s="4">
        <f t="shared" si="2"/>
        <v>0</v>
      </c>
      <c r="M11" s="4">
        <f t="shared" si="2"/>
        <v>0</v>
      </c>
    </row>
    <row r="12" spans="1:13">
      <c r="A12" s="56" t="s">
        <v>0</v>
      </c>
      <c r="B12" s="56" t="s">
        <v>1</v>
      </c>
      <c r="C12" s="56" t="s">
        <v>2</v>
      </c>
      <c r="D12" s="56" t="s">
        <v>3</v>
      </c>
      <c r="E12" s="56" t="s">
        <v>4</v>
      </c>
      <c r="F12" s="56" t="s">
        <v>5</v>
      </c>
      <c r="G12" s="56" t="s">
        <v>32</v>
      </c>
    </row>
    <row r="13" spans="1:13">
      <c r="A13" s="10" t="s">
        <v>6</v>
      </c>
      <c r="B13" s="10"/>
      <c r="C13" s="10"/>
      <c r="D13" s="10"/>
      <c r="E13" s="10"/>
      <c r="F13" s="10"/>
      <c r="G13" s="11"/>
    </row>
    <row r="14" spans="1:13">
      <c r="A14" s="10" t="s">
        <v>6</v>
      </c>
      <c r="B14" s="10"/>
      <c r="C14" s="10"/>
      <c r="D14" s="10"/>
      <c r="E14" s="10"/>
      <c r="F14" s="10"/>
      <c r="G14" s="11"/>
    </row>
    <row r="15" spans="1:13">
      <c r="A15" s="10" t="s">
        <v>6</v>
      </c>
      <c r="B15" s="10"/>
      <c r="C15" s="10"/>
      <c r="D15" s="10"/>
      <c r="E15" s="10"/>
      <c r="F15" s="10"/>
      <c r="G15" s="11"/>
    </row>
    <row r="16" spans="1:13">
      <c r="A16" s="10" t="s">
        <v>6</v>
      </c>
      <c r="B16" s="10"/>
      <c r="C16" s="10"/>
      <c r="D16" s="10"/>
      <c r="E16" s="10"/>
      <c r="F16" s="10"/>
      <c r="G16" s="11"/>
    </row>
    <row r="17" spans="1:13">
      <c r="A17" s="10" t="s">
        <v>6</v>
      </c>
      <c r="B17" s="10"/>
      <c r="C17" s="10"/>
      <c r="D17" s="10"/>
      <c r="E17" s="10"/>
      <c r="F17" s="10"/>
      <c r="G17" s="11"/>
      <c r="M17" s="3"/>
    </row>
    <row r="18" spans="1:13">
      <c r="A18" s="10" t="s">
        <v>6</v>
      </c>
      <c r="B18" s="10"/>
      <c r="C18" s="10"/>
      <c r="D18" s="10"/>
      <c r="E18" s="10"/>
      <c r="F18" s="10"/>
      <c r="G18" s="11"/>
      <c r="M18" s="3"/>
    </row>
    <row r="19" spans="1:13">
      <c r="A19" s="10" t="s">
        <v>6</v>
      </c>
      <c r="B19" s="10"/>
      <c r="C19" s="10"/>
      <c r="D19" s="10"/>
      <c r="E19" s="10"/>
      <c r="F19" s="10"/>
      <c r="G19" s="11"/>
      <c r="M19" s="3"/>
    </row>
    <row r="20" spans="1:13">
      <c r="A20" s="10" t="s">
        <v>6</v>
      </c>
      <c r="B20" s="10"/>
      <c r="C20" s="10"/>
      <c r="D20" s="10"/>
      <c r="E20" s="10"/>
      <c r="F20" s="10"/>
      <c r="G20" s="11"/>
      <c r="L20" s="2"/>
    </row>
    <row r="21" spans="1:13">
      <c r="A21" s="10" t="s">
        <v>6</v>
      </c>
      <c r="B21" s="10"/>
      <c r="C21" s="10"/>
      <c r="D21" s="10"/>
      <c r="E21" s="10"/>
      <c r="F21" s="10"/>
      <c r="G21" s="11"/>
      <c r="L21" s="2"/>
    </row>
    <row r="22" spans="1:13">
      <c r="A22" s="10" t="s">
        <v>6</v>
      </c>
      <c r="B22" s="10"/>
      <c r="C22" s="10"/>
      <c r="D22" s="10"/>
      <c r="E22" s="10"/>
      <c r="F22" s="10"/>
      <c r="G22" s="11"/>
      <c r="M22" s="1"/>
    </row>
    <row r="23" spans="1:13">
      <c r="A23" s="10" t="s">
        <v>6</v>
      </c>
      <c r="B23" s="10"/>
      <c r="C23" s="10"/>
      <c r="D23" s="10"/>
      <c r="E23" s="10"/>
      <c r="F23" s="10"/>
      <c r="G23" s="11"/>
    </row>
    <row r="24" spans="1:13">
      <c r="A24" s="10" t="s">
        <v>6</v>
      </c>
      <c r="B24" s="10"/>
      <c r="C24" s="10"/>
      <c r="D24" s="10"/>
      <c r="E24" s="10"/>
      <c r="F24" s="10"/>
      <c r="G24" s="11"/>
    </row>
    <row r="25" spans="1:13">
      <c r="A25" s="10" t="s">
        <v>6</v>
      </c>
      <c r="B25" s="10"/>
      <c r="C25" s="10"/>
      <c r="D25" s="10"/>
      <c r="E25" s="10"/>
      <c r="F25" s="10"/>
      <c r="G25" s="11"/>
    </row>
    <row r="26" spans="1:13">
      <c r="A26" s="10" t="s">
        <v>6</v>
      </c>
      <c r="B26" s="10"/>
      <c r="C26" s="10"/>
      <c r="D26" s="10"/>
      <c r="E26" s="10"/>
      <c r="F26" s="10"/>
      <c r="G26" s="11"/>
    </row>
    <row r="27" spans="1:13">
      <c r="A27" s="10" t="s">
        <v>6</v>
      </c>
      <c r="B27" s="10"/>
      <c r="C27" s="10"/>
      <c r="D27" s="10"/>
      <c r="E27" s="10"/>
      <c r="F27" s="10"/>
      <c r="G27" s="11"/>
    </row>
    <row r="28" spans="1:13">
      <c r="A28" s="57" t="s">
        <v>0</v>
      </c>
      <c r="B28" s="57" t="s">
        <v>1</v>
      </c>
      <c r="C28" s="57" t="s">
        <v>2</v>
      </c>
      <c r="D28" s="57" t="s">
        <v>3</v>
      </c>
      <c r="E28" s="57" t="s">
        <v>4</v>
      </c>
      <c r="F28" s="57" t="s">
        <v>5</v>
      </c>
      <c r="G28" s="57" t="s">
        <v>32</v>
      </c>
    </row>
    <row r="29" spans="1:13">
      <c r="A29" s="12" t="s">
        <v>20</v>
      </c>
      <c r="B29" s="10"/>
      <c r="C29" s="10"/>
      <c r="D29" s="12"/>
      <c r="E29" s="12"/>
      <c r="F29" s="12"/>
      <c r="G29" s="12"/>
    </row>
    <row r="30" spans="1:13">
      <c r="A30" s="12" t="s">
        <v>20</v>
      </c>
      <c r="B30" s="10"/>
      <c r="C30" s="10"/>
      <c r="D30" s="13"/>
      <c r="E30" s="13"/>
      <c r="F30" s="13"/>
      <c r="G30" s="12"/>
    </row>
    <row r="31" spans="1:13">
      <c r="A31" s="12" t="s">
        <v>20</v>
      </c>
      <c r="B31" s="10"/>
      <c r="C31" s="10"/>
      <c r="D31" s="13"/>
      <c r="E31" s="13"/>
      <c r="F31" s="13"/>
      <c r="G31" s="12"/>
    </row>
    <row r="32" spans="1:13">
      <c r="A32" s="12" t="s">
        <v>20</v>
      </c>
      <c r="B32" s="10"/>
      <c r="C32" s="10"/>
      <c r="D32" s="13"/>
      <c r="E32" s="13"/>
      <c r="F32" s="13"/>
      <c r="G32" s="12"/>
    </row>
    <row r="33" spans="1:7">
      <c r="A33" s="12" t="s">
        <v>20</v>
      </c>
      <c r="B33" s="10"/>
      <c r="C33" s="10"/>
      <c r="D33" s="13"/>
      <c r="E33" s="13"/>
      <c r="F33" s="13"/>
      <c r="G33" s="12"/>
    </row>
    <row r="34" spans="1:7">
      <c r="A34" s="12" t="s">
        <v>20</v>
      </c>
      <c r="B34" s="10"/>
      <c r="C34" s="10"/>
      <c r="D34" s="13"/>
      <c r="E34" s="13"/>
      <c r="F34" s="13"/>
      <c r="G34" s="12"/>
    </row>
    <row r="35" spans="1:7">
      <c r="A35" s="12" t="s">
        <v>20</v>
      </c>
      <c r="B35" s="10"/>
      <c r="C35" s="10"/>
      <c r="D35" s="13"/>
      <c r="E35" s="13"/>
      <c r="F35" s="13"/>
      <c r="G35" s="12"/>
    </row>
    <row r="36" spans="1:7">
      <c r="A36" s="13" t="s">
        <v>11</v>
      </c>
      <c r="B36" s="10"/>
      <c r="C36" s="10"/>
      <c r="D36" s="13"/>
      <c r="E36" s="13"/>
      <c r="F36" s="13"/>
      <c r="G36" s="12"/>
    </row>
    <row r="37" spans="1:7">
      <c r="A37" s="13" t="s">
        <v>11</v>
      </c>
      <c r="B37" s="10"/>
      <c r="C37" s="10"/>
      <c r="D37" s="13"/>
      <c r="E37" s="13"/>
      <c r="F37" s="13"/>
      <c r="G37" s="12"/>
    </row>
    <row r="38" spans="1:7">
      <c r="A38" s="13" t="s">
        <v>11</v>
      </c>
      <c r="B38" s="10"/>
      <c r="C38" s="10"/>
      <c r="D38" s="13"/>
      <c r="E38" s="13"/>
      <c r="F38" s="13"/>
      <c r="G38" s="12"/>
    </row>
    <row r="39" spans="1:7">
      <c r="A39" s="13" t="s">
        <v>11</v>
      </c>
      <c r="B39" s="10"/>
      <c r="C39" s="10"/>
      <c r="D39" s="13"/>
      <c r="E39" s="13"/>
      <c r="F39" s="12"/>
      <c r="G39" s="12"/>
    </row>
    <row r="40" spans="1:7">
      <c r="A40" s="13" t="s">
        <v>11</v>
      </c>
      <c r="B40" s="10"/>
      <c r="C40" s="10"/>
      <c r="D40" s="13"/>
      <c r="E40" s="13"/>
      <c r="F40" s="13"/>
      <c r="G40" s="12"/>
    </row>
    <row r="41" spans="1:7">
      <c r="A41" s="13" t="s">
        <v>20</v>
      </c>
      <c r="B41" s="10"/>
      <c r="C41" s="10"/>
      <c r="D41" s="13"/>
      <c r="E41" s="13"/>
      <c r="F41" s="13"/>
      <c r="G41" s="12"/>
    </row>
    <row r="42" spans="1:7">
      <c r="A42" s="13" t="s">
        <v>11</v>
      </c>
      <c r="B42" s="10"/>
      <c r="C42" s="10"/>
      <c r="D42" s="13"/>
      <c r="E42" s="13"/>
      <c r="F42" s="13"/>
      <c r="G42" s="12"/>
    </row>
    <row r="43" spans="1:7">
      <c r="A43" s="13" t="s">
        <v>11</v>
      </c>
      <c r="B43" s="10"/>
      <c r="C43" s="10"/>
      <c r="D43" s="13"/>
      <c r="E43" s="13"/>
      <c r="F43" s="13"/>
      <c r="G43" s="13"/>
    </row>
    <row r="44" spans="1:7">
      <c r="A44" s="74" t="s">
        <v>39</v>
      </c>
      <c r="B44" s="74"/>
      <c r="C44" s="74"/>
      <c r="D44" s="58"/>
      <c r="E44" s="58"/>
      <c r="F44" s="58"/>
      <c r="G44" s="58"/>
    </row>
    <row r="45" spans="1:7">
      <c r="A45" s="57" t="s">
        <v>0</v>
      </c>
      <c r="B45" s="57" t="s">
        <v>1</v>
      </c>
      <c r="C45" s="57" t="s">
        <v>2</v>
      </c>
      <c r="D45" s="57" t="s">
        <v>3</v>
      </c>
      <c r="E45" s="57" t="s">
        <v>4</v>
      </c>
      <c r="F45" s="57" t="s">
        <v>5</v>
      </c>
      <c r="G45" s="57" t="s">
        <v>32</v>
      </c>
    </row>
    <row r="46" spans="1:7">
      <c r="A46" s="21" t="s">
        <v>19</v>
      </c>
      <c r="B46" s="10"/>
      <c r="C46" s="12"/>
      <c r="D46" s="20"/>
      <c r="E46" s="20"/>
      <c r="F46" s="20"/>
      <c r="G46" s="20"/>
    </row>
    <row r="47" spans="1:7">
      <c r="A47" s="21" t="s">
        <v>19</v>
      </c>
      <c r="B47" s="10"/>
      <c r="C47" s="12"/>
      <c r="D47" s="20"/>
      <c r="E47" s="20"/>
      <c r="F47" s="20"/>
      <c r="G47" s="20"/>
    </row>
    <row r="48" spans="1:7">
      <c r="A48" s="21" t="s">
        <v>19</v>
      </c>
      <c r="B48" s="10"/>
      <c r="C48" s="12"/>
      <c r="D48" s="20"/>
      <c r="E48" s="20"/>
      <c r="F48" s="20"/>
      <c r="G48" s="20"/>
    </row>
    <row r="49" spans="1:7">
      <c r="A49" s="13" t="s">
        <v>20</v>
      </c>
      <c r="B49" s="10"/>
      <c r="C49" s="12"/>
      <c r="D49" s="20"/>
      <c r="E49" s="20"/>
      <c r="F49" s="20"/>
      <c r="G49" s="20"/>
    </row>
    <row r="50" spans="1:7">
      <c r="A50" s="13" t="s">
        <v>11</v>
      </c>
      <c r="B50" s="10"/>
      <c r="C50" s="12"/>
      <c r="D50" s="20"/>
      <c r="E50" s="20"/>
      <c r="F50" s="20"/>
      <c r="G50" s="20"/>
    </row>
    <row r="51" spans="1:7">
      <c r="A51" s="13" t="s">
        <v>11</v>
      </c>
      <c r="B51" s="10"/>
      <c r="C51" s="12"/>
      <c r="D51" s="20"/>
      <c r="E51" s="20"/>
      <c r="F51" s="20"/>
      <c r="G51" s="20"/>
    </row>
    <row r="52" spans="1:7">
      <c r="A52" s="13"/>
      <c r="C52" s="13"/>
    </row>
    <row r="53" spans="1:7">
      <c r="C53" s="13"/>
    </row>
    <row r="54" spans="1:7">
      <c r="C54" s="13"/>
    </row>
    <row r="60" spans="1:7">
      <c r="A60" s="9">
        <v>4</v>
      </c>
      <c r="B60" s="9">
        <v>100</v>
      </c>
    </row>
    <row r="61" spans="1:7">
      <c r="A61" s="9">
        <v>5</v>
      </c>
      <c r="B61" s="9" t="s">
        <v>54</v>
      </c>
    </row>
    <row r="62" spans="1:7">
      <c r="A62" s="9">
        <v>6</v>
      </c>
      <c r="B62" s="9" t="s">
        <v>55</v>
      </c>
    </row>
    <row r="63" spans="1:7">
      <c r="A63" s="14" t="s">
        <v>29</v>
      </c>
      <c r="B63" s="9" t="s">
        <v>44</v>
      </c>
    </row>
    <row r="64" spans="1:7">
      <c r="A64" s="14" t="s">
        <v>30</v>
      </c>
      <c r="B64" s="9"/>
    </row>
    <row r="65" spans="1:4">
      <c r="A65" s="14"/>
      <c r="B65" s="9"/>
    </row>
    <row r="66" spans="1:4">
      <c r="A66" s="14"/>
      <c r="B66" s="9" t="s">
        <v>45</v>
      </c>
      <c r="D66" t="s">
        <v>76</v>
      </c>
    </row>
    <row r="67" spans="1:4">
      <c r="A67" s="14"/>
      <c r="B67" s="9"/>
      <c r="D67" t="s">
        <v>77</v>
      </c>
    </row>
    <row r="68" spans="1:4">
      <c r="A68" s="14"/>
    </row>
    <row r="69" spans="1:4">
      <c r="A69" s="9"/>
    </row>
    <row r="70" spans="1:4">
      <c r="A70" s="15"/>
    </row>
    <row r="71" spans="1:4">
      <c r="A71" s="9" t="s">
        <v>19</v>
      </c>
    </row>
    <row r="72" spans="1:4">
      <c r="A72" s="9" t="s">
        <v>20</v>
      </c>
    </row>
    <row r="83" spans="4:4">
      <c r="D83" t="s">
        <v>76</v>
      </c>
    </row>
    <row r="84" spans="4:4">
      <c r="D84" t="s">
        <v>77</v>
      </c>
    </row>
  </sheetData>
  <mergeCells count="17">
    <mergeCell ref="E9:E10"/>
    <mergeCell ref="A44:C44"/>
    <mergeCell ref="C7:D7"/>
    <mergeCell ref="F6:G6"/>
    <mergeCell ref="B6:C6"/>
    <mergeCell ref="B8:C8"/>
    <mergeCell ref="B10:C10"/>
    <mergeCell ref="B9:C9"/>
    <mergeCell ref="A1:G1"/>
    <mergeCell ref="F3:G3"/>
    <mergeCell ref="F5:G5"/>
    <mergeCell ref="B2:C2"/>
    <mergeCell ref="B3:C3"/>
    <mergeCell ref="B4:C4"/>
    <mergeCell ref="B5:C5"/>
    <mergeCell ref="F4:G4"/>
    <mergeCell ref="D2:E2"/>
  </mergeCells>
  <phoneticPr fontId="1"/>
  <dataValidations count="6">
    <dataValidation type="list" allowBlank="1" showInputMessage="1" showErrorMessage="1" sqref="C52:C54">
      <formula1>$B$60:$B$66</formula1>
    </dataValidation>
    <dataValidation type="list" allowBlank="1" showInputMessage="1" showErrorMessage="1" sqref="A13:A27 A46:A52 A29:A43">
      <formula1>$A$71:$A$72</formula1>
    </dataValidation>
    <dataValidation type="list" allowBlank="1" showInputMessage="1" showErrorMessage="1" sqref="B13:B27 B46:B51 B29:B43">
      <formula1>$A$60:$A$62</formula1>
    </dataValidation>
    <dataValidation type="list" allowBlank="1" showInputMessage="1" showErrorMessage="1" sqref="C13:C27 C29:C43">
      <formula1>$B$60:$B$63</formula1>
    </dataValidation>
    <dataValidation type="list" allowBlank="1" showInputMessage="1" showErrorMessage="1" sqref="C46:C51">
      <formula1>$B$66:$B$67</formula1>
    </dataValidation>
    <dataValidation type="list" allowBlank="1" showInputMessage="1" showErrorMessage="1" sqref="D8">
      <formula1>$D$66:$D$67</formula1>
    </dataValidation>
  </dataValidations>
  <pageMargins left="0.7" right="0.7" top="0.75" bottom="0.75" header="0.3" footer="0.3"/>
  <pageSetup paperSize="9" scale="90" orientation="portrait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84"/>
  <sheetViews>
    <sheetView view="pageBreakPreview" zoomScaleNormal="100" zoomScaleSheetLayoutView="100" workbookViewId="0">
      <selection activeCell="D9" sqref="D9"/>
    </sheetView>
  </sheetViews>
  <sheetFormatPr defaultRowHeight="13.5"/>
  <cols>
    <col min="1" max="2" width="4.625" customWidth="1"/>
    <col min="3" max="3" width="20.625" customWidth="1"/>
    <col min="4" max="4" width="23.75" customWidth="1"/>
    <col min="5" max="5" width="20.625" customWidth="1"/>
    <col min="6" max="6" width="8.625" customWidth="1"/>
    <col min="10" max="14" width="6.625" customWidth="1"/>
  </cols>
  <sheetData>
    <row r="1" spans="1:13" ht="42.75" customHeight="1">
      <c r="A1" s="71" t="s">
        <v>70</v>
      </c>
      <c r="B1" s="71"/>
      <c r="C1" s="71"/>
      <c r="D1" s="71"/>
      <c r="E1" s="71"/>
      <c r="F1" s="71"/>
      <c r="G1" s="71"/>
      <c r="I1" s="24" t="s">
        <v>52</v>
      </c>
    </row>
    <row r="2" spans="1:13" ht="24" customHeight="1">
      <c r="A2" s="5"/>
      <c r="B2" s="61" t="s">
        <v>16</v>
      </c>
      <c r="C2" s="61"/>
      <c r="D2" s="64"/>
      <c r="E2" s="64"/>
      <c r="F2" s="46">
        <f>M5+M11</f>
        <v>0</v>
      </c>
      <c r="G2" s="46" t="s">
        <v>31</v>
      </c>
      <c r="I2" s="4"/>
      <c r="J2" s="4" t="s">
        <v>24</v>
      </c>
      <c r="K2" s="4" t="s">
        <v>25</v>
      </c>
      <c r="L2" s="4" t="s">
        <v>26</v>
      </c>
      <c r="M2" s="4" t="s">
        <v>33</v>
      </c>
    </row>
    <row r="3" spans="1:13">
      <c r="A3" s="5"/>
      <c r="B3" s="61" t="s">
        <v>34</v>
      </c>
      <c r="C3" s="61"/>
      <c r="D3" s="45"/>
      <c r="E3" s="55" t="s">
        <v>36</v>
      </c>
      <c r="F3" s="65"/>
      <c r="G3" s="65"/>
      <c r="I3" s="4" t="s">
        <v>27</v>
      </c>
      <c r="J3" s="4">
        <f>COUNTIF(B13:B27,A70)</f>
        <v>0</v>
      </c>
      <c r="K3" s="4">
        <f>COUNTIF(B13:B27,A71)</f>
        <v>0</v>
      </c>
      <c r="L3" s="4">
        <f>COUNTIF(B13:B27,"6")</f>
        <v>0</v>
      </c>
      <c r="M3" s="4">
        <f>SUM(J3:L3)</f>
        <v>0</v>
      </c>
    </row>
    <row r="4" spans="1:13">
      <c r="A4" s="5"/>
      <c r="B4" s="61" t="s">
        <v>21</v>
      </c>
      <c r="C4" s="61"/>
      <c r="D4" s="47"/>
      <c r="E4" s="55" t="s">
        <v>37</v>
      </c>
      <c r="F4" s="65"/>
      <c r="G4" s="65"/>
      <c r="I4" s="4" t="s">
        <v>28</v>
      </c>
      <c r="J4" s="4">
        <f>COUNTIF(B29:B43,A70)</f>
        <v>0</v>
      </c>
      <c r="K4" s="4">
        <f>COUNTIF(B29:B43,A71)</f>
        <v>0</v>
      </c>
      <c r="L4" s="4">
        <f>COUNTIF(B29:B43,"6")</f>
        <v>0</v>
      </c>
      <c r="M4" s="4">
        <f>SUM(J4:L4)</f>
        <v>0</v>
      </c>
    </row>
    <row r="5" spans="1:13">
      <c r="A5" s="5"/>
      <c r="B5" s="61" t="s">
        <v>35</v>
      </c>
      <c r="C5" s="61"/>
      <c r="D5" s="47"/>
      <c r="E5" s="55" t="s">
        <v>36</v>
      </c>
      <c r="F5" s="66"/>
      <c r="G5" s="64"/>
      <c r="I5" s="4" t="s">
        <v>33</v>
      </c>
      <c r="J5" s="4">
        <f>SUM(J3:J4)</f>
        <v>0</v>
      </c>
      <c r="K5" s="4">
        <f>SUM(K3:K4)</f>
        <v>0</v>
      </c>
      <c r="L5" s="4">
        <f t="shared" ref="L5:M5" si="0">SUM(L3:L4)</f>
        <v>0</v>
      </c>
      <c r="M5" s="4">
        <f t="shared" si="0"/>
        <v>0</v>
      </c>
    </row>
    <row r="6" spans="1:13">
      <c r="A6" s="5"/>
      <c r="B6" s="61" t="s">
        <v>38</v>
      </c>
      <c r="C6" s="61"/>
      <c r="D6" s="41"/>
      <c r="E6" s="55" t="s">
        <v>36</v>
      </c>
      <c r="F6" s="65"/>
      <c r="G6" s="65"/>
    </row>
    <row r="7" spans="1:13">
      <c r="A7" s="5"/>
      <c r="B7" s="5"/>
      <c r="C7" s="72" t="s">
        <v>17</v>
      </c>
      <c r="D7" s="72"/>
      <c r="E7" s="42" t="s">
        <v>18</v>
      </c>
      <c r="F7" s="5"/>
      <c r="G7" s="5"/>
      <c r="I7" s="15" t="s">
        <v>53</v>
      </c>
      <c r="J7" s="34"/>
      <c r="K7" s="34"/>
    </row>
    <row r="8" spans="1:13">
      <c r="A8" s="5"/>
      <c r="B8" s="64" t="s">
        <v>73</v>
      </c>
      <c r="C8" s="64"/>
      <c r="D8" s="53"/>
      <c r="E8" s="59" t="s">
        <v>78</v>
      </c>
      <c r="F8" s="5"/>
      <c r="G8" s="5"/>
      <c r="I8" s="4"/>
      <c r="J8" s="4" t="s">
        <v>24</v>
      </c>
      <c r="K8" s="4" t="s">
        <v>25</v>
      </c>
      <c r="L8" s="4" t="s">
        <v>26</v>
      </c>
      <c r="M8" s="4" t="s">
        <v>33</v>
      </c>
    </row>
    <row r="9" spans="1:13">
      <c r="A9" s="5"/>
      <c r="B9" s="64" t="s">
        <v>75</v>
      </c>
      <c r="C9" s="64"/>
      <c r="D9" s="60"/>
      <c r="E9" s="68">
        <f>400*F2</f>
        <v>0</v>
      </c>
      <c r="F9" s="5"/>
      <c r="G9" s="5"/>
      <c r="I9" s="4" t="s">
        <v>27</v>
      </c>
      <c r="J9" s="4"/>
      <c r="K9" s="4"/>
      <c r="L9" s="4"/>
      <c r="M9" s="4">
        <f>SUM(J9:L9)</f>
        <v>0</v>
      </c>
    </row>
    <row r="10" spans="1:13">
      <c r="A10" s="5"/>
      <c r="B10" s="64" t="s">
        <v>74</v>
      </c>
      <c r="C10" s="64"/>
      <c r="D10" s="53"/>
      <c r="E10" s="69"/>
      <c r="F10" s="5"/>
      <c r="G10" s="5"/>
      <c r="I10" s="4" t="s">
        <v>28</v>
      </c>
      <c r="J10" s="4"/>
      <c r="K10" s="4"/>
      <c r="L10" s="4"/>
      <c r="M10" s="4">
        <f t="shared" ref="M10" si="1">SUM(J10:L10)</f>
        <v>0</v>
      </c>
    </row>
    <row r="11" spans="1:13">
      <c r="A11" s="5"/>
      <c r="B11" s="5"/>
      <c r="C11" s="49"/>
      <c r="D11" s="49"/>
      <c r="E11" s="42"/>
      <c r="F11" s="5"/>
      <c r="G11" s="5"/>
      <c r="I11" s="4" t="s">
        <v>33</v>
      </c>
      <c r="J11" s="4">
        <f>SUM(J9:J10)</f>
        <v>0</v>
      </c>
      <c r="K11" s="4">
        <f>SUM(K9:K10)</f>
        <v>0</v>
      </c>
      <c r="L11" s="4">
        <f t="shared" ref="L11:M11" si="2">SUM(L9:L10)</f>
        <v>0</v>
      </c>
      <c r="M11" s="4">
        <f t="shared" si="2"/>
        <v>0</v>
      </c>
    </row>
    <row r="12" spans="1:13">
      <c r="A12" s="56" t="s">
        <v>0</v>
      </c>
      <c r="B12" s="56" t="s">
        <v>1</v>
      </c>
      <c r="C12" s="56" t="s">
        <v>2</v>
      </c>
      <c r="D12" s="56" t="s">
        <v>3</v>
      </c>
      <c r="E12" s="56" t="s">
        <v>4</v>
      </c>
      <c r="F12" s="56" t="s">
        <v>5</v>
      </c>
      <c r="G12" s="56" t="s">
        <v>32</v>
      </c>
    </row>
    <row r="13" spans="1:13">
      <c r="A13" s="10" t="s">
        <v>6</v>
      </c>
      <c r="B13" s="10"/>
      <c r="C13" s="10"/>
      <c r="D13" s="10"/>
      <c r="E13" s="10"/>
      <c r="F13" s="10"/>
      <c r="G13" s="10"/>
    </row>
    <row r="14" spans="1:13">
      <c r="A14" s="10" t="s">
        <v>6</v>
      </c>
      <c r="B14" s="10"/>
      <c r="C14" s="10"/>
      <c r="D14" s="10"/>
      <c r="E14" s="10"/>
      <c r="F14" s="10"/>
      <c r="G14" s="10"/>
    </row>
    <row r="15" spans="1:13">
      <c r="A15" s="10" t="s">
        <v>6</v>
      </c>
      <c r="B15" s="10"/>
      <c r="C15" s="10"/>
      <c r="D15" s="10"/>
      <c r="E15" s="10"/>
      <c r="F15" s="10"/>
      <c r="G15" s="10"/>
    </row>
    <row r="16" spans="1:13">
      <c r="A16" s="10" t="s">
        <v>6</v>
      </c>
      <c r="B16" s="10"/>
      <c r="C16" s="10"/>
      <c r="D16" s="10"/>
      <c r="E16" s="10"/>
      <c r="F16" s="10"/>
      <c r="G16" s="10"/>
    </row>
    <row r="17" spans="1:13">
      <c r="A17" s="10" t="s">
        <v>6</v>
      </c>
      <c r="B17" s="10"/>
      <c r="C17" s="10"/>
      <c r="D17" s="10"/>
      <c r="E17" s="10"/>
      <c r="F17" s="10"/>
      <c r="G17" s="10"/>
      <c r="M17" s="3"/>
    </row>
    <row r="18" spans="1:13">
      <c r="A18" s="10" t="s">
        <v>6</v>
      </c>
      <c r="B18" s="10"/>
      <c r="C18" s="10"/>
      <c r="D18" s="10"/>
      <c r="E18" s="10"/>
      <c r="F18" s="10"/>
      <c r="G18" s="10"/>
      <c r="M18" s="3"/>
    </row>
    <row r="19" spans="1:13">
      <c r="A19" s="10" t="s">
        <v>6</v>
      </c>
      <c r="B19" s="10"/>
      <c r="C19" s="10"/>
      <c r="D19" s="10"/>
      <c r="E19" s="10"/>
      <c r="F19" s="10"/>
      <c r="G19" s="10"/>
      <c r="M19" s="3"/>
    </row>
    <row r="20" spans="1:13">
      <c r="A20" s="10" t="s">
        <v>6</v>
      </c>
      <c r="B20" s="10"/>
      <c r="C20" s="10"/>
      <c r="D20" s="10"/>
      <c r="E20" s="10"/>
      <c r="F20" s="10"/>
      <c r="G20" s="10"/>
    </row>
    <row r="21" spans="1:13">
      <c r="A21" s="10" t="s">
        <v>6</v>
      </c>
      <c r="B21" s="10"/>
      <c r="C21" s="10"/>
      <c r="D21" s="10"/>
      <c r="E21" s="10"/>
      <c r="F21" s="10"/>
      <c r="G21" s="10"/>
    </row>
    <row r="22" spans="1:13">
      <c r="A22" s="10" t="s">
        <v>6</v>
      </c>
      <c r="B22" s="10"/>
      <c r="C22" s="10"/>
      <c r="D22" s="10"/>
      <c r="E22" s="10"/>
      <c r="F22" s="10"/>
      <c r="G22" s="10"/>
      <c r="M22" s="1"/>
    </row>
    <row r="23" spans="1:13">
      <c r="A23" s="10" t="s">
        <v>6</v>
      </c>
      <c r="B23" s="10"/>
      <c r="C23" s="10"/>
      <c r="D23" s="10"/>
      <c r="E23" s="10"/>
      <c r="F23" s="10"/>
      <c r="G23" s="10"/>
    </row>
    <row r="24" spans="1:13">
      <c r="A24" s="10" t="s">
        <v>6</v>
      </c>
      <c r="B24" s="10"/>
      <c r="C24" s="10"/>
      <c r="D24" s="10"/>
      <c r="E24" s="10"/>
      <c r="F24" s="10"/>
      <c r="G24" s="10"/>
    </row>
    <row r="25" spans="1:13">
      <c r="A25" s="10" t="s">
        <v>6</v>
      </c>
      <c r="B25" s="10"/>
      <c r="C25" s="10"/>
      <c r="D25" s="10"/>
      <c r="E25" s="10"/>
      <c r="F25" s="10"/>
      <c r="G25" s="10"/>
    </row>
    <row r="26" spans="1:13">
      <c r="A26" s="10" t="s">
        <v>6</v>
      </c>
      <c r="B26" s="10"/>
      <c r="C26" s="10"/>
      <c r="D26" s="10"/>
      <c r="E26" s="10"/>
      <c r="F26" s="10"/>
      <c r="G26" s="10"/>
    </row>
    <row r="27" spans="1:13">
      <c r="A27" s="10" t="s">
        <v>6</v>
      </c>
      <c r="B27" s="10"/>
      <c r="C27" s="10"/>
      <c r="D27" s="10"/>
      <c r="E27" s="10"/>
      <c r="F27" s="10"/>
      <c r="G27" s="10"/>
    </row>
    <row r="28" spans="1:13">
      <c r="A28" s="56" t="s">
        <v>0</v>
      </c>
      <c r="B28" s="56" t="s">
        <v>1</v>
      </c>
      <c r="C28" s="56" t="s">
        <v>2</v>
      </c>
      <c r="D28" s="56" t="s">
        <v>3</v>
      </c>
      <c r="E28" s="56" t="s">
        <v>4</v>
      </c>
      <c r="F28" s="56" t="s">
        <v>5</v>
      </c>
      <c r="G28" s="56" t="s">
        <v>32</v>
      </c>
    </row>
    <row r="29" spans="1:13">
      <c r="A29" s="13" t="s">
        <v>20</v>
      </c>
      <c r="B29" s="10"/>
      <c r="C29" s="13"/>
      <c r="D29" s="13"/>
      <c r="E29" s="13"/>
      <c r="F29" s="13"/>
      <c r="G29" s="13"/>
    </row>
    <row r="30" spans="1:13">
      <c r="A30" s="13" t="s">
        <v>20</v>
      </c>
      <c r="B30" s="10"/>
      <c r="C30" s="13"/>
      <c r="D30" s="13"/>
      <c r="E30" s="13"/>
      <c r="F30" s="13"/>
      <c r="G30" s="13"/>
    </row>
    <row r="31" spans="1:13">
      <c r="A31" s="13" t="s">
        <v>20</v>
      </c>
      <c r="B31" s="10"/>
      <c r="C31" s="13"/>
      <c r="D31" s="13"/>
      <c r="E31" s="13"/>
      <c r="F31" s="13"/>
      <c r="G31" s="13"/>
    </row>
    <row r="32" spans="1:13">
      <c r="A32" s="13" t="s">
        <v>20</v>
      </c>
      <c r="B32" s="10"/>
      <c r="C32" s="13"/>
      <c r="D32" s="13"/>
      <c r="E32" s="13"/>
      <c r="F32" s="13"/>
      <c r="G32" s="13"/>
    </row>
    <row r="33" spans="1:7">
      <c r="A33" s="13" t="s">
        <v>20</v>
      </c>
      <c r="B33" s="10"/>
      <c r="C33" s="13"/>
      <c r="D33" s="13"/>
      <c r="E33" s="13"/>
      <c r="F33" s="13"/>
      <c r="G33" s="13"/>
    </row>
    <row r="34" spans="1:7">
      <c r="A34" s="13" t="s">
        <v>20</v>
      </c>
      <c r="B34" s="10"/>
      <c r="C34" s="13"/>
      <c r="D34" s="13"/>
      <c r="E34" s="13"/>
      <c r="F34" s="13"/>
      <c r="G34" s="13"/>
    </row>
    <row r="35" spans="1:7">
      <c r="A35" s="13" t="s">
        <v>20</v>
      </c>
      <c r="B35" s="10"/>
      <c r="C35" s="13"/>
      <c r="D35" s="13"/>
      <c r="E35" s="13"/>
      <c r="F35" s="13"/>
      <c r="G35" s="13"/>
    </row>
    <row r="36" spans="1:7">
      <c r="A36" s="13" t="s">
        <v>11</v>
      </c>
      <c r="B36" s="10"/>
      <c r="C36" s="13"/>
      <c r="D36" s="13"/>
      <c r="E36" s="13"/>
      <c r="F36" s="13"/>
      <c r="G36" s="13"/>
    </row>
    <row r="37" spans="1:7">
      <c r="A37" s="13" t="s">
        <v>11</v>
      </c>
      <c r="B37" s="10"/>
      <c r="C37" s="13"/>
      <c r="D37" s="13"/>
      <c r="E37" s="13"/>
      <c r="F37" s="13"/>
      <c r="G37" s="13"/>
    </row>
    <row r="38" spans="1:7">
      <c r="A38" s="13" t="s">
        <v>11</v>
      </c>
      <c r="B38" s="10"/>
      <c r="C38" s="13"/>
      <c r="D38" s="13"/>
      <c r="E38" s="13"/>
      <c r="F38" s="13"/>
      <c r="G38" s="13"/>
    </row>
    <row r="39" spans="1:7">
      <c r="A39" s="13" t="s">
        <v>11</v>
      </c>
      <c r="B39" s="10"/>
      <c r="C39" s="13"/>
      <c r="D39" s="13"/>
      <c r="E39" s="13"/>
      <c r="F39" s="13"/>
      <c r="G39" s="13"/>
    </row>
    <row r="40" spans="1:7">
      <c r="A40" s="13" t="s">
        <v>11</v>
      </c>
      <c r="B40" s="10"/>
      <c r="C40" s="13"/>
      <c r="D40" s="13"/>
      <c r="E40" s="13"/>
      <c r="F40" s="13"/>
      <c r="G40" s="13"/>
    </row>
    <row r="41" spans="1:7">
      <c r="A41" s="13" t="s">
        <v>20</v>
      </c>
      <c r="B41" s="10"/>
      <c r="C41" s="13"/>
      <c r="D41" s="13"/>
      <c r="E41" s="13"/>
      <c r="F41" s="13"/>
      <c r="G41" s="13"/>
    </row>
    <row r="42" spans="1:7">
      <c r="A42" s="13" t="s">
        <v>11</v>
      </c>
      <c r="B42" s="10"/>
      <c r="C42" s="13"/>
      <c r="D42" s="13"/>
      <c r="E42" s="13"/>
      <c r="F42" s="13"/>
      <c r="G42" s="13"/>
    </row>
    <row r="43" spans="1:7">
      <c r="A43" s="13" t="s">
        <v>11</v>
      </c>
      <c r="B43" s="10"/>
      <c r="C43" s="13"/>
      <c r="D43" s="13"/>
      <c r="E43" s="13"/>
      <c r="F43" s="13"/>
      <c r="G43" s="13"/>
    </row>
    <row r="44" spans="1:7">
      <c r="A44" s="70" t="s">
        <v>56</v>
      </c>
      <c r="B44" s="70"/>
      <c r="C44" s="70"/>
      <c r="D44" s="58"/>
      <c r="E44" s="58"/>
      <c r="F44" s="58"/>
      <c r="G44" s="58"/>
    </row>
    <row r="45" spans="1:7">
      <c r="A45" s="56" t="s">
        <v>0</v>
      </c>
      <c r="B45" s="56" t="s">
        <v>1</v>
      </c>
      <c r="C45" s="56" t="s">
        <v>2</v>
      </c>
      <c r="D45" s="56" t="s">
        <v>3</v>
      </c>
      <c r="E45" s="56" t="s">
        <v>4</v>
      </c>
      <c r="F45" s="56" t="s">
        <v>5</v>
      </c>
      <c r="G45" s="56" t="s">
        <v>32</v>
      </c>
    </row>
    <row r="46" spans="1:7">
      <c r="A46" s="21" t="s">
        <v>19</v>
      </c>
      <c r="B46" s="10"/>
      <c r="C46" s="21"/>
      <c r="D46" s="21"/>
      <c r="E46" s="21"/>
      <c r="F46" s="21"/>
      <c r="G46" s="21"/>
    </row>
    <row r="47" spans="1:7">
      <c r="A47" s="21" t="s">
        <v>19</v>
      </c>
      <c r="B47" s="10"/>
      <c r="C47" s="21"/>
      <c r="D47" s="21"/>
      <c r="E47" s="21"/>
      <c r="F47" s="21"/>
      <c r="G47" s="21"/>
    </row>
    <row r="48" spans="1:7">
      <c r="A48" s="21" t="s">
        <v>19</v>
      </c>
      <c r="B48" s="10"/>
      <c r="C48" s="21"/>
      <c r="D48" s="21"/>
      <c r="E48" s="21"/>
      <c r="F48" s="21"/>
      <c r="G48" s="21"/>
    </row>
    <row r="49" spans="1:7">
      <c r="A49" s="21" t="s">
        <v>19</v>
      </c>
      <c r="B49" s="10"/>
      <c r="C49" s="21"/>
      <c r="D49" s="21"/>
      <c r="E49" s="21"/>
      <c r="F49" s="21"/>
      <c r="G49" s="21"/>
    </row>
    <row r="50" spans="1:7">
      <c r="A50" s="21" t="s">
        <v>19</v>
      </c>
      <c r="B50" s="10"/>
      <c r="C50" s="21"/>
      <c r="D50" s="21"/>
      <c r="E50" s="21"/>
      <c r="F50" s="21"/>
      <c r="G50" s="21"/>
    </row>
    <row r="51" spans="1:7">
      <c r="A51" s="21" t="s">
        <v>19</v>
      </c>
      <c r="B51" s="10"/>
      <c r="C51" s="21"/>
      <c r="D51" s="21"/>
      <c r="E51" s="21"/>
      <c r="F51" s="21"/>
      <c r="G51" s="21"/>
    </row>
    <row r="52" spans="1:7">
      <c r="A52" s="21" t="s">
        <v>19</v>
      </c>
      <c r="B52" s="10"/>
      <c r="C52" s="21"/>
      <c r="D52" s="21"/>
      <c r="E52" s="21"/>
      <c r="F52" s="21"/>
      <c r="G52" s="21"/>
    </row>
    <row r="53" spans="1:7">
      <c r="A53" s="21" t="s">
        <v>19</v>
      </c>
      <c r="B53" s="10"/>
      <c r="C53" s="21"/>
      <c r="D53" s="21"/>
      <c r="E53" s="21"/>
      <c r="F53" s="21"/>
      <c r="G53" s="21"/>
    </row>
    <row r="54" spans="1:7">
      <c r="A54" s="13" t="s">
        <v>20</v>
      </c>
      <c r="B54" s="10"/>
      <c r="C54" s="21"/>
      <c r="D54" s="13"/>
      <c r="E54" s="13"/>
      <c r="F54" s="13"/>
      <c r="G54" s="13"/>
    </row>
    <row r="55" spans="1:7">
      <c r="A55" s="13" t="s">
        <v>20</v>
      </c>
      <c r="B55" s="10"/>
      <c r="C55" s="21"/>
      <c r="D55" s="13"/>
      <c r="E55" s="13"/>
      <c r="F55" s="13"/>
      <c r="G55" s="13"/>
    </row>
    <row r="56" spans="1:7">
      <c r="A56" s="13" t="s">
        <v>20</v>
      </c>
      <c r="B56" s="10"/>
      <c r="C56" s="21"/>
      <c r="D56" s="13"/>
      <c r="E56" s="13"/>
      <c r="F56" s="13"/>
      <c r="G56" s="13"/>
    </row>
    <row r="57" spans="1:7">
      <c r="A57" s="13" t="s">
        <v>20</v>
      </c>
      <c r="B57" s="10"/>
      <c r="C57" s="21"/>
      <c r="D57" s="13"/>
      <c r="E57" s="13"/>
      <c r="F57" s="13"/>
      <c r="G57" s="13"/>
    </row>
    <row r="58" spans="1:7">
      <c r="A58" s="13" t="s">
        <v>20</v>
      </c>
      <c r="B58" s="10"/>
      <c r="C58" s="21"/>
      <c r="D58" s="13"/>
      <c r="E58" s="13"/>
      <c r="F58" s="13"/>
      <c r="G58" s="13"/>
    </row>
    <row r="59" spans="1:7">
      <c r="A59" s="13" t="s">
        <v>20</v>
      </c>
      <c r="B59" s="10"/>
      <c r="C59" s="21"/>
      <c r="D59" s="13"/>
      <c r="E59" s="13"/>
      <c r="F59" s="13"/>
      <c r="G59" s="13"/>
    </row>
    <row r="60" spans="1:7">
      <c r="A60" s="13" t="s">
        <v>20</v>
      </c>
      <c r="B60" s="10"/>
      <c r="C60" s="21"/>
      <c r="D60" s="13"/>
      <c r="E60" s="13"/>
      <c r="F60" s="13"/>
      <c r="G60" s="13"/>
    </row>
    <row r="61" spans="1:7">
      <c r="A61" s="13" t="s">
        <v>20</v>
      </c>
      <c r="B61" s="10"/>
      <c r="C61" s="21"/>
      <c r="D61" s="33"/>
      <c r="E61" s="33"/>
      <c r="F61" s="33"/>
      <c r="G61" s="33"/>
    </row>
    <row r="62" spans="1:7">
      <c r="A62" s="13"/>
      <c r="B62" s="10"/>
      <c r="C62" s="13"/>
    </row>
    <row r="63" spans="1:7">
      <c r="C63" s="13"/>
    </row>
    <row r="64" spans="1:7">
      <c r="C64" s="13"/>
    </row>
    <row r="70" spans="1:4">
      <c r="A70" s="15">
        <v>4</v>
      </c>
      <c r="B70" s="52">
        <v>100</v>
      </c>
      <c r="D70" t="s">
        <v>76</v>
      </c>
    </row>
    <row r="71" spans="1:4">
      <c r="A71" s="15">
        <v>5</v>
      </c>
      <c r="B71" s="52">
        <v>1000</v>
      </c>
      <c r="D71" t="s">
        <v>77</v>
      </c>
    </row>
    <row r="72" spans="1:4">
      <c r="A72" s="15">
        <v>6</v>
      </c>
      <c r="B72" s="52" t="s">
        <v>64</v>
      </c>
    </row>
    <row r="73" spans="1:4">
      <c r="A73" s="15"/>
      <c r="B73" s="15"/>
    </row>
    <row r="74" spans="1:4">
      <c r="A74" s="15"/>
      <c r="B74" s="15"/>
    </row>
    <row r="75" spans="1:4">
      <c r="A75" s="15"/>
      <c r="B75" s="15"/>
    </row>
    <row r="76" spans="1:4">
      <c r="A76" s="15"/>
      <c r="B76" s="15" t="s">
        <v>65</v>
      </c>
    </row>
    <row r="77" spans="1:4">
      <c r="A77" s="15"/>
      <c r="B77" s="15" t="s">
        <v>66</v>
      </c>
    </row>
    <row r="78" spans="1:4">
      <c r="A78" s="15"/>
    </row>
    <row r="79" spans="1:4">
      <c r="A79" s="15"/>
    </row>
    <row r="80" spans="1:4">
      <c r="A80" s="15"/>
    </row>
    <row r="81" spans="1:4">
      <c r="A81" s="15" t="s">
        <v>19</v>
      </c>
    </row>
    <row r="82" spans="1:4">
      <c r="A82" s="15" t="s">
        <v>20</v>
      </c>
    </row>
    <row r="83" spans="1:4">
      <c r="D83" t="s">
        <v>76</v>
      </c>
    </row>
    <row r="84" spans="1:4">
      <c r="D84" t="s">
        <v>77</v>
      </c>
    </row>
  </sheetData>
  <mergeCells count="17">
    <mergeCell ref="B5:C5"/>
    <mergeCell ref="F5:G5"/>
    <mergeCell ref="B6:C6"/>
    <mergeCell ref="F6:G6"/>
    <mergeCell ref="C7:D7"/>
    <mergeCell ref="A44:C44"/>
    <mergeCell ref="B8:C8"/>
    <mergeCell ref="B10:C10"/>
    <mergeCell ref="B9:C9"/>
    <mergeCell ref="E9:E10"/>
    <mergeCell ref="B4:C4"/>
    <mergeCell ref="F4:G4"/>
    <mergeCell ref="A1:G1"/>
    <mergeCell ref="B2:C2"/>
    <mergeCell ref="D2:E2"/>
    <mergeCell ref="B3:C3"/>
    <mergeCell ref="F3:G3"/>
  </mergeCells>
  <phoneticPr fontId="22"/>
  <dataValidations count="7">
    <dataValidation type="list" allowBlank="1" showInputMessage="1" showErrorMessage="1" sqref="C29:C43 C13:C27">
      <formula1>$B$70:$B$72</formula1>
    </dataValidation>
    <dataValidation type="list" allowBlank="1" showInputMessage="1" showErrorMessage="1" sqref="A13:A27 A46:A62 A29:A43">
      <formula1>$A$81:$A$82</formula1>
    </dataValidation>
    <dataValidation type="list" allowBlank="1" showInputMessage="1" showErrorMessage="1" sqref="C62:C64">
      <formula1>$B$70:$B$76</formula1>
    </dataValidation>
    <dataValidation type="list" allowBlank="1" showInputMessage="1" showErrorMessage="1" sqref="B13:B27 B29:B43 B46:B62">
      <formula1>$A$70:$A$72</formula1>
    </dataValidation>
    <dataValidation type="list" allowBlank="1" showInputMessage="1" showErrorMessage="1" sqref="C47:C61">
      <formula1>$B$75:$B$77</formula1>
    </dataValidation>
    <dataValidation type="list" allowBlank="1" showInputMessage="1" showErrorMessage="1" sqref="C46">
      <formula1>$B$76:$B$77</formula1>
    </dataValidation>
    <dataValidation type="list" allowBlank="1" showInputMessage="1" showErrorMessage="1" sqref="D8">
      <formula1>$D$70:$D$71</formula1>
    </dataValidation>
  </dataValidations>
  <pageMargins left="0.7" right="0.7" top="0.75" bottom="0.75" header="0.3" footer="0.3"/>
  <pageSetup paperSize="9" scale="90" orientation="portrait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77"/>
  <sheetViews>
    <sheetView view="pageBreakPreview" zoomScaleNormal="100" zoomScaleSheetLayoutView="100" workbookViewId="0">
      <selection activeCell="D9" sqref="D9"/>
    </sheetView>
  </sheetViews>
  <sheetFormatPr defaultRowHeight="13.5"/>
  <cols>
    <col min="1" max="2" width="4.625" customWidth="1"/>
    <col min="3" max="3" width="20.625" customWidth="1"/>
    <col min="4" max="4" width="23.75" customWidth="1"/>
    <col min="5" max="5" width="20.625" customWidth="1"/>
    <col min="6" max="6" width="8.625" customWidth="1"/>
    <col min="10" max="14" width="6.625" customWidth="1"/>
  </cols>
  <sheetData>
    <row r="1" spans="1:14" ht="42.75" customHeight="1">
      <c r="A1" s="63" t="s">
        <v>71</v>
      </c>
      <c r="B1" s="63"/>
      <c r="C1" s="63"/>
      <c r="D1" s="63"/>
      <c r="E1" s="63"/>
      <c r="F1" s="63"/>
      <c r="G1" s="63"/>
    </row>
    <row r="2" spans="1:14" ht="24" customHeight="1">
      <c r="A2" s="5"/>
      <c r="B2" s="61" t="s">
        <v>16</v>
      </c>
      <c r="C2" s="61"/>
      <c r="D2" s="64"/>
      <c r="E2" s="64"/>
      <c r="F2" s="39">
        <f>N5</f>
        <v>0</v>
      </c>
      <c r="G2" s="39" t="s">
        <v>31</v>
      </c>
      <c r="I2" s="4"/>
      <c r="J2" s="4" t="s">
        <v>60</v>
      </c>
      <c r="K2" s="4" t="s">
        <v>24</v>
      </c>
      <c r="L2" s="4" t="s">
        <v>25</v>
      </c>
      <c r="M2" s="4" t="s">
        <v>26</v>
      </c>
      <c r="N2" s="4" t="s">
        <v>33</v>
      </c>
    </row>
    <row r="3" spans="1:14">
      <c r="A3" s="5"/>
      <c r="B3" s="61" t="s">
        <v>34</v>
      </c>
      <c r="C3" s="61"/>
      <c r="D3" s="38"/>
      <c r="E3" s="55" t="s">
        <v>36</v>
      </c>
      <c r="F3" s="65"/>
      <c r="G3" s="65"/>
      <c r="I3" s="4" t="s">
        <v>27</v>
      </c>
      <c r="J3" s="4">
        <f>COUNTIF(B13:B27,A65)</f>
        <v>0</v>
      </c>
      <c r="K3" s="4">
        <f>COUNTIF(B13:B27,A66)</f>
        <v>0</v>
      </c>
      <c r="L3" s="4">
        <f>COUNTIF(B13:B27,A67)</f>
        <v>0</v>
      </c>
      <c r="M3" s="4">
        <f>COUNTIF(B13:B27,A68)</f>
        <v>0</v>
      </c>
      <c r="N3" s="4">
        <f>SUM(J3:M3)</f>
        <v>0</v>
      </c>
    </row>
    <row r="4" spans="1:14">
      <c r="A4" s="5"/>
      <c r="B4" s="61" t="s">
        <v>21</v>
      </c>
      <c r="C4" s="61"/>
      <c r="D4" s="40"/>
      <c r="E4" s="55" t="s">
        <v>37</v>
      </c>
      <c r="F4" s="65"/>
      <c r="G4" s="65"/>
      <c r="I4" s="4" t="s">
        <v>28</v>
      </c>
      <c r="J4" s="4">
        <f>COUNTIF(B29:B43,A65)</f>
        <v>0</v>
      </c>
      <c r="K4" s="4">
        <f>COUNTIF(B29:B42,A66)</f>
        <v>0</v>
      </c>
      <c r="L4" s="4">
        <f>COUNTIF(B29:B43,A67)</f>
        <v>0</v>
      </c>
      <c r="M4" s="4">
        <f>COUNTIF(B29:B43,A68)</f>
        <v>0</v>
      </c>
      <c r="N4" s="4">
        <f>SUM(J4:M4)</f>
        <v>0</v>
      </c>
    </row>
    <row r="5" spans="1:14">
      <c r="A5" s="5"/>
      <c r="B5" s="61" t="s">
        <v>35</v>
      </c>
      <c r="C5" s="61"/>
      <c r="D5" s="40"/>
      <c r="E5" s="55" t="s">
        <v>36</v>
      </c>
      <c r="F5" s="66"/>
      <c r="G5" s="64"/>
      <c r="I5" s="4" t="s">
        <v>33</v>
      </c>
      <c r="J5" s="4">
        <f>SUM(J3:J4)</f>
        <v>0</v>
      </c>
      <c r="K5" s="4">
        <f t="shared" ref="K5:N5" si="0">SUM(K3:K4)</f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</row>
    <row r="6" spans="1:14">
      <c r="A6" s="5"/>
      <c r="B6" s="61" t="s">
        <v>38</v>
      </c>
      <c r="C6" s="61"/>
      <c r="D6" s="44"/>
      <c r="E6" s="55" t="s">
        <v>36</v>
      </c>
      <c r="F6" s="65"/>
      <c r="G6" s="65"/>
      <c r="I6" s="34"/>
      <c r="J6" s="34"/>
      <c r="K6" s="34"/>
    </row>
    <row r="7" spans="1:14">
      <c r="A7" s="5"/>
      <c r="B7" s="5"/>
      <c r="C7" s="75" t="s">
        <v>17</v>
      </c>
      <c r="D7" s="75"/>
      <c r="E7" s="42" t="s">
        <v>18</v>
      </c>
      <c r="F7" s="5"/>
      <c r="G7" s="5"/>
    </row>
    <row r="8" spans="1:14">
      <c r="A8" s="5"/>
      <c r="B8" s="64" t="s">
        <v>73</v>
      </c>
      <c r="C8" s="64"/>
      <c r="D8" s="54"/>
      <c r="E8" s="59" t="s">
        <v>78</v>
      </c>
      <c r="F8" s="5"/>
      <c r="G8" s="5"/>
    </row>
    <row r="9" spans="1:14">
      <c r="A9" s="5"/>
      <c r="B9" s="64" t="s">
        <v>75</v>
      </c>
      <c r="C9" s="64"/>
      <c r="D9" s="60"/>
      <c r="E9" s="68">
        <f>400*F2</f>
        <v>0</v>
      </c>
      <c r="F9" s="5"/>
      <c r="G9" s="5"/>
    </row>
    <row r="10" spans="1:14">
      <c r="A10" s="5"/>
      <c r="B10" s="64" t="s">
        <v>74</v>
      </c>
      <c r="C10" s="64"/>
      <c r="D10" s="54"/>
      <c r="E10" s="69"/>
      <c r="F10" s="5"/>
      <c r="G10" s="5"/>
    </row>
    <row r="11" spans="1:14">
      <c r="A11" s="5"/>
      <c r="B11" s="5"/>
      <c r="C11" s="50"/>
      <c r="D11" s="50"/>
      <c r="E11" s="42"/>
      <c r="F11" s="5"/>
      <c r="G11" s="5"/>
    </row>
    <row r="12" spans="1:14">
      <c r="A12" s="56" t="s">
        <v>0</v>
      </c>
      <c r="B12" s="56" t="s">
        <v>1</v>
      </c>
      <c r="C12" s="56" t="s">
        <v>2</v>
      </c>
      <c r="D12" s="56" t="s">
        <v>3</v>
      </c>
      <c r="E12" s="56" t="s">
        <v>4</v>
      </c>
      <c r="F12" s="56" t="s">
        <v>5</v>
      </c>
      <c r="G12" s="56" t="s">
        <v>32</v>
      </c>
    </row>
    <row r="13" spans="1:14">
      <c r="A13" s="10" t="s">
        <v>6</v>
      </c>
      <c r="B13" s="10"/>
      <c r="C13" s="10"/>
      <c r="D13" s="10"/>
      <c r="E13" s="10"/>
      <c r="F13" s="10"/>
      <c r="G13" s="10"/>
    </row>
    <row r="14" spans="1:14">
      <c r="A14" s="10" t="s">
        <v>6</v>
      </c>
      <c r="B14" s="10"/>
      <c r="C14" s="10"/>
      <c r="D14" s="10"/>
      <c r="E14" s="10"/>
      <c r="F14" s="10"/>
      <c r="G14" s="10"/>
    </row>
    <row r="15" spans="1:14">
      <c r="A15" s="10" t="s">
        <v>6</v>
      </c>
      <c r="B15" s="10"/>
      <c r="C15" s="10"/>
      <c r="D15" s="10"/>
      <c r="E15" s="10"/>
      <c r="F15" s="10"/>
      <c r="G15" s="10"/>
    </row>
    <row r="16" spans="1:14">
      <c r="A16" s="10" t="s">
        <v>6</v>
      </c>
      <c r="B16" s="10"/>
      <c r="C16" s="10"/>
      <c r="D16" s="10"/>
      <c r="E16" s="10"/>
      <c r="F16" s="10"/>
      <c r="G16" s="10"/>
    </row>
    <row r="17" spans="1:14">
      <c r="A17" s="10" t="s">
        <v>6</v>
      </c>
      <c r="B17" s="10"/>
      <c r="C17" s="10"/>
      <c r="D17" s="10"/>
      <c r="E17" s="10"/>
      <c r="F17" s="10"/>
      <c r="G17" s="10"/>
    </row>
    <row r="18" spans="1:14">
      <c r="A18" s="10" t="s">
        <v>6</v>
      </c>
      <c r="B18" s="10"/>
      <c r="C18" s="10"/>
      <c r="D18" s="10"/>
      <c r="E18" s="10"/>
      <c r="F18" s="10"/>
      <c r="G18" s="10"/>
    </row>
    <row r="19" spans="1:14">
      <c r="A19" s="10" t="s">
        <v>6</v>
      </c>
      <c r="B19" s="10"/>
      <c r="C19" s="10"/>
      <c r="D19" s="10"/>
      <c r="E19" s="10"/>
      <c r="F19" s="10"/>
      <c r="G19" s="10"/>
    </row>
    <row r="20" spans="1:14">
      <c r="A20" s="10" t="s">
        <v>6</v>
      </c>
      <c r="B20" s="10"/>
      <c r="C20" s="10"/>
      <c r="D20" s="10"/>
      <c r="E20" s="10"/>
      <c r="F20" s="10"/>
      <c r="G20" s="10"/>
    </row>
    <row r="21" spans="1:14">
      <c r="A21" s="10" t="s">
        <v>6</v>
      </c>
      <c r="B21" s="10"/>
      <c r="C21" s="10"/>
      <c r="D21" s="10"/>
      <c r="E21" s="10"/>
      <c r="F21" s="10"/>
      <c r="G21" s="10"/>
    </row>
    <row r="22" spans="1:14">
      <c r="A22" s="10" t="s">
        <v>6</v>
      </c>
      <c r="B22" s="10"/>
      <c r="C22" s="10"/>
      <c r="D22" s="10"/>
      <c r="E22" s="10"/>
      <c r="F22" s="10"/>
      <c r="G22" s="10"/>
      <c r="N22" s="1"/>
    </row>
    <row r="23" spans="1:14">
      <c r="A23" s="10" t="s">
        <v>6</v>
      </c>
      <c r="B23" s="10"/>
      <c r="C23" s="10"/>
      <c r="D23" s="10"/>
      <c r="E23" s="10"/>
      <c r="F23" s="10"/>
      <c r="G23" s="10"/>
    </row>
    <row r="24" spans="1:14">
      <c r="A24" s="10" t="s">
        <v>6</v>
      </c>
      <c r="B24" s="10"/>
      <c r="C24" s="10"/>
      <c r="D24" s="10"/>
      <c r="E24" s="10"/>
      <c r="F24" s="10"/>
      <c r="G24" s="10"/>
    </row>
    <row r="25" spans="1:14">
      <c r="A25" s="10" t="s">
        <v>6</v>
      </c>
      <c r="B25" s="10"/>
      <c r="C25" s="10"/>
      <c r="D25" s="10"/>
      <c r="E25" s="10"/>
      <c r="F25" s="10"/>
      <c r="G25" s="10"/>
    </row>
    <row r="26" spans="1:14">
      <c r="A26" s="10" t="s">
        <v>6</v>
      </c>
      <c r="B26" s="10"/>
      <c r="C26" s="10"/>
      <c r="D26" s="10"/>
      <c r="E26" s="10"/>
      <c r="F26" s="10"/>
      <c r="G26" s="10"/>
    </row>
    <row r="27" spans="1:14">
      <c r="A27" s="10" t="s">
        <v>6</v>
      </c>
      <c r="B27" s="10"/>
      <c r="C27" s="10"/>
      <c r="D27" s="10"/>
      <c r="E27" s="10"/>
      <c r="F27" s="10"/>
      <c r="G27" s="10"/>
    </row>
    <row r="28" spans="1:14">
      <c r="A28" s="56" t="s">
        <v>0</v>
      </c>
      <c r="B28" s="56" t="s">
        <v>1</v>
      </c>
      <c r="C28" s="56" t="s">
        <v>2</v>
      </c>
      <c r="D28" s="56" t="s">
        <v>3</v>
      </c>
      <c r="E28" s="56" t="s">
        <v>4</v>
      </c>
      <c r="F28" s="56" t="s">
        <v>5</v>
      </c>
      <c r="G28" s="56" t="s">
        <v>32</v>
      </c>
    </row>
    <row r="29" spans="1:14">
      <c r="A29" s="13" t="s">
        <v>20</v>
      </c>
      <c r="B29" s="10"/>
      <c r="C29" s="13"/>
      <c r="D29" s="13"/>
      <c r="E29" s="13"/>
      <c r="F29" s="13"/>
      <c r="G29" s="13"/>
    </row>
    <row r="30" spans="1:14">
      <c r="A30" s="13" t="s">
        <v>20</v>
      </c>
      <c r="B30" s="10"/>
      <c r="C30" s="13"/>
      <c r="D30" s="13"/>
      <c r="E30" s="13"/>
      <c r="F30" s="13"/>
      <c r="G30" s="13"/>
    </row>
    <row r="31" spans="1:14">
      <c r="A31" s="13" t="s">
        <v>20</v>
      </c>
      <c r="B31" s="10"/>
      <c r="C31" s="13"/>
      <c r="D31" s="13"/>
      <c r="E31" s="13"/>
      <c r="F31" s="13"/>
      <c r="G31" s="13"/>
    </row>
    <row r="32" spans="1:14">
      <c r="A32" s="13" t="s">
        <v>20</v>
      </c>
      <c r="B32" s="10"/>
      <c r="C32" s="13"/>
      <c r="D32" s="13"/>
      <c r="E32" s="13"/>
      <c r="F32" s="13"/>
      <c r="G32" s="13"/>
    </row>
    <row r="33" spans="1:7">
      <c r="A33" s="13" t="s">
        <v>20</v>
      </c>
      <c r="B33" s="10"/>
      <c r="C33" s="13"/>
      <c r="D33" s="13"/>
      <c r="E33" s="13"/>
      <c r="F33" s="13"/>
      <c r="G33" s="13"/>
    </row>
    <row r="34" spans="1:7">
      <c r="A34" s="13" t="s">
        <v>20</v>
      </c>
      <c r="B34" s="10"/>
      <c r="C34" s="13"/>
      <c r="D34" s="13"/>
      <c r="E34" s="13"/>
      <c r="F34" s="13"/>
      <c r="G34" s="13"/>
    </row>
    <row r="35" spans="1:7">
      <c r="A35" s="13" t="s">
        <v>20</v>
      </c>
      <c r="B35" s="10"/>
      <c r="C35" s="13"/>
      <c r="D35" s="13"/>
      <c r="E35" s="13"/>
      <c r="F35" s="13"/>
      <c r="G35" s="13"/>
    </row>
    <row r="36" spans="1:7">
      <c r="A36" s="13" t="s">
        <v>11</v>
      </c>
      <c r="B36" s="10"/>
      <c r="C36" s="13"/>
      <c r="D36" s="13"/>
      <c r="E36" s="13"/>
      <c r="F36" s="13"/>
      <c r="G36" s="13"/>
    </row>
    <row r="37" spans="1:7">
      <c r="A37" s="13" t="s">
        <v>11</v>
      </c>
      <c r="B37" s="10"/>
      <c r="C37" s="13"/>
      <c r="D37" s="13"/>
      <c r="E37" s="13"/>
      <c r="F37" s="13"/>
      <c r="G37" s="13"/>
    </row>
    <row r="38" spans="1:7">
      <c r="A38" s="13" t="s">
        <v>11</v>
      </c>
      <c r="B38" s="10"/>
      <c r="C38" s="13"/>
      <c r="D38" s="13"/>
      <c r="E38" s="13"/>
      <c r="F38" s="13"/>
      <c r="G38" s="13"/>
    </row>
    <row r="39" spans="1:7">
      <c r="A39" s="13" t="s">
        <v>11</v>
      </c>
      <c r="B39" s="10"/>
      <c r="C39" s="13"/>
      <c r="D39" s="13"/>
      <c r="E39" s="13"/>
      <c r="F39" s="13"/>
      <c r="G39" s="13"/>
    </row>
    <row r="40" spans="1:7">
      <c r="A40" s="13" t="s">
        <v>11</v>
      </c>
      <c r="B40" s="10"/>
      <c r="C40" s="13"/>
      <c r="D40" s="13"/>
      <c r="E40" s="13"/>
      <c r="F40" s="13"/>
      <c r="G40" s="13"/>
    </row>
    <row r="41" spans="1:7">
      <c r="A41" s="13" t="s">
        <v>20</v>
      </c>
      <c r="B41" s="10"/>
      <c r="C41" s="13"/>
      <c r="D41" s="13"/>
      <c r="E41" s="13"/>
      <c r="F41" s="13"/>
      <c r="G41" s="13"/>
    </row>
    <row r="42" spans="1:7">
      <c r="A42" s="13" t="s">
        <v>11</v>
      </c>
      <c r="B42" s="10"/>
      <c r="C42" s="13"/>
      <c r="D42" s="13"/>
      <c r="E42" s="13"/>
      <c r="F42" s="13"/>
      <c r="G42" s="13"/>
    </row>
    <row r="43" spans="1:7">
      <c r="A43" s="13" t="s">
        <v>11</v>
      </c>
      <c r="B43" s="10"/>
      <c r="C43" s="13"/>
      <c r="D43" s="13"/>
      <c r="E43" s="13"/>
      <c r="F43" s="13"/>
      <c r="G43" s="13"/>
    </row>
    <row r="44" spans="1:7">
      <c r="A44" s="70" t="s">
        <v>56</v>
      </c>
      <c r="B44" s="70"/>
      <c r="C44" s="70"/>
      <c r="D44" s="58"/>
      <c r="E44" s="58"/>
      <c r="F44" s="58"/>
      <c r="G44" s="58"/>
    </row>
    <row r="45" spans="1:7">
      <c r="A45" s="56" t="s">
        <v>0</v>
      </c>
      <c r="B45" s="56" t="s">
        <v>1</v>
      </c>
      <c r="C45" s="56" t="s">
        <v>2</v>
      </c>
      <c r="D45" s="56" t="s">
        <v>3</v>
      </c>
      <c r="E45" s="56" t="s">
        <v>4</v>
      </c>
      <c r="F45" s="56" t="s">
        <v>5</v>
      </c>
      <c r="G45" s="56" t="s">
        <v>32</v>
      </c>
    </row>
    <row r="46" spans="1:7">
      <c r="A46" s="10" t="s">
        <v>19</v>
      </c>
      <c r="B46" s="10"/>
      <c r="C46" s="10"/>
      <c r="D46" s="10"/>
      <c r="E46" s="10"/>
      <c r="F46" s="10"/>
      <c r="G46" s="10"/>
    </row>
    <row r="47" spans="1:7">
      <c r="A47" s="10" t="s">
        <v>19</v>
      </c>
      <c r="B47" s="10"/>
      <c r="C47" s="10"/>
      <c r="D47" s="10"/>
      <c r="E47" s="10"/>
      <c r="F47" s="10"/>
      <c r="G47" s="10"/>
    </row>
    <row r="48" spans="1:7">
      <c r="A48" s="10" t="s">
        <v>19</v>
      </c>
      <c r="B48" s="10"/>
      <c r="C48" s="10"/>
      <c r="D48" s="10"/>
      <c r="E48" s="10"/>
      <c r="F48" s="10"/>
      <c r="G48" s="10"/>
    </row>
    <row r="49" spans="1:7">
      <c r="A49" s="10" t="s">
        <v>19</v>
      </c>
      <c r="B49" s="10"/>
      <c r="C49" s="10"/>
      <c r="D49" s="10"/>
      <c r="E49" s="10"/>
      <c r="F49" s="10"/>
      <c r="G49" s="10"/>
    </row>
    <row r="50" spans="1:7">
      <c r="A50" s="10" t="s">
        <v>19</v>
      </c>
      <c r="B50" s="10"/>
      <c r="C50" s="10"/>
      <c r="D50" s="10"/>
      <c r="E50" s="10"/>
      <c r="F50" s="10"/>
      <c r="G50" s="10"/>
    </row>
    <row r="51" spans="1:7">
      <c r="A51" s="10" t="s">
        <v>19</v>
      </c>
      <c r="B51" s="10"/>
      <c r="C51" s="10"/>
      <c r="D51" s="10"/>
      <c r="E51" s="10"/>
      <c r="F51" s="10"/>
      <c r="G51" s="10"/>
    </row>
    <row r="52" spans="1:7">
      <c r="A52" s="10" t="s">
        <v>19</v>
      </c>
      <c r="B52" s="10"/>
      <c r="C52" s="10"/>
      <c r="D52" s="13"/>
      <c r="E52" s="13"/>
      <c r="F52" s="13"/>
      <c r="G52" s="13"/>
    </row>
    <row r="53" spans="1:7">
      <c r="A53" s="10" t="s">
        <v>19</v>
      </c>
      <c r="B53" s="10"/>
      <c r="C53" s="10"/>
      <c r="D53" s="13"/>
      <c r="E53" s="13"/>
      <c r="F53" s="13"/>
      <c r="G53" s="13"/>
    </row>
    <row r="54" spans="1:7">
      <c r="A54" s="10" t="s">
        <v>20</v>
      </c>
      <c r="B54" s="10"/>
      <c r="C54" s="10"/>
      <c r="D54" s="13"/>
      <c r="E54" s="13"/>
      <c r="F54" s="13"/>
      <c r="G54" s="13"/>
    </row>
    <row r="55" spans="1:7">
      <c r="A55" s="10" t="s">
        <v>20</v>
      </c>
      <c r="B55" s="10"/>
      <c r="C55" s="10"/>
      <c r="D55" s="13"/>
      <c r="E55" s="13"/>
      <c r="F55" s="13"/>
      <c r="G55" s="13"/>
    </row>
    <row r="56" spans="1:7">
      <c r="A56" s="10" t="s">
        <v>20</v>
      </c>
      <c r="B56" s="10"/>
      <c r="C56" s="10"/>
      <c r="D56" s="13"/>
      <c r="E56" s="13"/>
      <c r="F56" s="13"/>
      <c r="G56" s="13"/>
    </row>
    <row r="57" spans="1:7">
      <c r="A57" s="10" t="s">
        <v>20</v>
      </c>
      <c r="B57" s="10"/>
      <c r="C57" s="10"/>
      <c r="D57" s="13"/>
      <c r="E57" s="13"/>
      <c r="F57" s="13"/>
      <c r="G57" s="13"/>
    </row>
    <row r="58" spans="1:7">
      <c r="A58" s="10" t="s">
        <v>20</v>
      </c>
      <c r="C58" s="10"/>
    </row>
    <row r="59" spans="1:7">
      <c r="A59" s="10" t="s">
        <v>20</v>
      </c>
      <c r="C59" s="10"/>
    </row>
    <row r="60" spans="1:7">
      <c r="A60" s="10" t="s">
        <v>20</v>
      </c>
      <c r="C60" s="10"/>
    </row>
    <row r="61" spans="1:7">
      <c r="A61" s="10" t="s">
        <v>20</v>
      </c>
      <c r="C61" s="10"/>
    </row>
    <row r="65" spans="1:4">
      <c r="A65" s="15">
        <v>3</v>
      </c>
      <c r="B65" s="15">
        <v>100</v>
      </c>
    </row>
    <row r="66" spans="1:4">
      <c r="A66" s="15">
        <v>4</v>
      </c>
      <c r="B66" s="15" t="s">
        <v>61</v>
      </c>
    </row>
    <row r="67" spans="1:4">
      <c r="A67" s="15">
        <v>5</v>
      </c>
      <c r="B67" s="15">
        <v>1000</v>
      </c>
    </row>
    <row r="68" spans="1:4">
      <c r="A68" s="15">
        <v>6</v>
      </c>
      <c r="B68" s="15" t="s">
        <v>57</v>
      </c>
    </row>
    <row r="69" spans="1:4">
      <c r="A69" s="15"/>
      <c r="B69" s="15" t="s">
        <v>58</v>
      </c>
    </row>
    <row r="70" spans="1:4">
      <c r="A70" s="15"/>
      <c r="B70" s="15" t="s">
        <v>59</v>
      </c>
    </row>
    <row r="71" spans="1:4">
      <c r="A71" s="15"/>
      <c r="B71" s="15"/>
    </row>
    <row r="72" spans="1:4">
      <c r="A72" s="15"/>
    </row>
    <row r="73" spans="1:4">
      <c r="A73" s="15"/>
      <c r="B73" s="15" t="s">
        <v>65</v>
      </c>
      <c r="D73" t="s">
        <v>76</v>
      </c>
    </row>
    <row r="74" spans="1:4">
      <c r="A74" s="15"/>
      <c r="B74" s="15" t="s">
        <v>66</v>
      </c>
      <c r="D74" t="s">
        <v>77</v>
      </c>
    </row>
    <row r="75" spans="1:4">
      <c r="A75" s="15"/>
      <c r="B75" s="15"/>
    </row>
    <row r="76" spans="1:4">
      <c r="A76" s="15" t="s">
        <v>19</v>
      </c>
    </row>
    <row r="77" spans="1:4">
      <c r="A77" s="15" t="s">
        <v>20</v>
      </c>
    </row>
  </sheetData>
  <mergeCells count="17">
    <mergeCell ref="B10:C10"/>
    <mergeCell ref="B9:C9"/>
    <mergeCell ref="E9:E10"/>
    <mergeCell ref="A44:C44"/>
    <mergeCell ref="A1:G1"/>
    <mergeCell ref="B2:C2"/>
    <mergeCell ref="D2:E2"/>
    <mergeCell ref="B3:C3"/>
    <mergeCell ref="F3:G3"/>
    <mergeCell ref="B4:C4"/>
    <mergeCell ref="F4:G4"/>
    <mergeCell ref="B5:C5"/>
    <mergeCell ref="F5:G5"/>
    <mergeCell ref="B6:C6"/>
    <mergeCell ref="F6:G6"/>
    <mergeCell ref="C7:D7"/>
    <mergeCell ref="B8:C8"/>
  </mergeCells>
  <phoneticPr fontId="22"/>
  <dataValidations count="5">
    <dataValidation type="list" allowBlank="1" showInputMessage="1" showErrorMessage="1" sqref="C46:C61">
      <formula1>$B$73:$B$75</formula1>
    </dataValidation>
    <dataValidation type="list" allowBlank="1" showInputMessage="1" showErrorMessage="1" sqref="B13:B27 B29:B43 B46:B57">
      <formula1>$A$65:$A$68</formula1>
    </dataValidation>
    <dataValidation type="list" allowBlank="1" showInputMessage="1" showErrorMessage="1" sqref="C13:C27 C29:C43">
      <formula1>$B$65:$B$71</formula1>
    </dataValidation>
    <dataValidation type="list" allowBlank="1" showInputMessage="1" showErrorMessage="1" sqref="A13:A27 A29:A43 A46:A61">
      <formula1>$A$76:$A$77</formula1>
    </dataValidation>
    <dataValidation type="list" allowBlank="1" showInputMessage="1" showErrorMessage="1" sqref="D8">
      <formula1>$D$73:$D$74</formula1>
    </dataValidation>
  </dataValidations>
  <pageMargins left="0.7" right="0.7" top="0.75" bottom="0.75" header="0.3" footer="0.3"/>
  <pageSetup paperSize="9" scale="90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59"/>
  <sheetViews>
    <sheetView view="pageBreakPreview" zoomScaleNormal="100" zoomScaleSheetLayoutView="100" workbookViewId="0">
      <selection activeCell="D9" sqref="D9"/>
    </sheetView>
  </sheetViews>
  <sheetFormatPr defaultRowHeight="13.5"/>
  <cols>
    <col min="1" max="2" width="4.625" customWidth="1"/>
    <col min="3" max="3" width="20.625" customWidth="1"/>
    <col min="4" max="4" width="23.75" customWidth="1"/>
    <col min="5" max="5" width="20.625" customWidth="1"/>
    <col min="6" max="6" width="8.625" customWidth="1"/>
    <col min="10" max="14" width="6.625" customWidth="1"/>
  </cols>
  <sheetData>
    <row r="1" spans="1:14" ht="42.75" customHeight="1">
      <c r="A1" s="63" t="s">
        <v>62</v>
      </c>
      <c r="B1" s="63"/>
      <c r="C1" s="63"/>
      <c r="D1" s="63"/>
      <c r="E1" s="63"/>
      <c r="F1" s="63"/>
      <c r="G1" s="63"/>
    </row>
    <row r="2" spans="1:14" ht="24" customHeight="1">
      <c r="A2" s="5"/>
      <c r="B2" s="61" t="s">
        <v>16</v>
      </c>
      <c r="C2" s="61"/>
      <c r="D2" s="64"/>
      <c r="E2" s="64"/>
      <c r="F2" s="39">
        <f>N5</f>
        <v>0</v>
      </c>
      <c r="G2" s="39" t="s">
        <v>31</v>
      </c>
      <c r="I2" s="4"/>
      <c r="J2" s="4" t="s">
        <v>60</v>
      </c>
      <c r="K2" s="4" t="s">
        <v>24</v>
      </c>
      <c r="L2" s="4" t="s">
        <v>25</v>
      </c>
      <c r="M2" s="4" t="s">
        <v>26</v>
      </c>
      <c r="N2" s="4" t="s">
        <v>33</v>
      </c>
    </row>
    <row r="3" spans="1:14">
      <c r="A3" s="5"/>
      <c r="B3" s="61" t="s">
        <v>34</v>
      </c>
      <c r="C3" s="61"/>
      <c r="D3" s="38"/>
      <c r="E3" s="55" t="s">
        <v>36</v>
      </c>
      <c r="F3" s="65"/>
      <c r="G3" s="65"/>
      <c r="I3" s="4" t="s">
        <v>27</v>
      </c>
      <c r="J3" s="43"/>
      <c r="K3" s="4">
        <f>COUNTIF(B13:B27,A48)</f>
        <v>0</v>
      </c>
      <c r="L3" s="4">
        <f>COUNTIF(B13:B27,A49)</f>
        <v>0</v>
      </c>
      <c r="M3" s="4">
        <f>COUNTIF(B13:B27,A50)</f>
        <v>0</v>
      </c>
      <c r="N3" s="4">
        <f>SUM(J3:M3)</f>
        <v>0</v>
      </c>
    </row>
    <row r="4" spans="1:14">
      <c r="A4" s="5"/>
      <c r="B4" s="61" t="s">
        <v>21</v>
      </c>
      <c r="C4" s="61"/>
      <c r="D4" s="40"/>
      <c r="E4" s="55" t="s">
        <v>37</v>
      </c>
      <c r="F4" s="65"/>
      <c r="G4" s="65"/>
      <c r="I4" s="4" t="s">
        <v>28</v>
      </c>
      <c r="J4" s="43"/>
      <c r="K4" s="4">
        <f>COUNTIF(B29:B42,A48)</f>
        <v>0</v>
      </c>
      <c r="L4" s="4">
        <f>COUNTIF(B29:B43,A49)</f>
        <v>0</v>
      </c>
      <c r="M4" s="4">
        <f>COUNTIF(B29:B43,A50)</f>
        <v>0</v>
      </c>
      <c r="N4" s="4">
        <f>SUM(J4:M4)</f>
        <v>0</v>
      </c>
    </row>
    <row r="5" spans="1:14">
      <c r="A5" s="5"/>
      <c r="B5" s="61" t="s">
        <v>35</v>
      </c>
      <c r="C5" s="61"/>
      <c r="D5" s="40"/>
      <c r="E5" s="55" t="s">
        <v>36</v>
      </c>
      <c r="F5" s="66"/>
      <c r="G5" s="64"/>
      <c r="I5" s="4" t="s">
        <v>33</v>
      </c>
      <c r="J5" s="43"/>
      <c r="K5" s="4">
        <f t="shared" ref="K5:N5" si="0">SUM(K3:K4)</f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</row>
    <row r="6" spans="1:14">
      <c r="A6" s="5"/>
      <c r="B6" s="61" t="s">
        <v>38</v>
      </c>
      <c r="C6" s="61"/>
      <c r="D6" s="44"/>
      <c r="E6" s="55" t="s">
        <v>36</v>
      </c>
      <c r="F6" s="65"/>
      <c r="G6" s="65"/>
      <c r="I6" s="34"/>
      <c r="J6" s="34"/>
      <c r="K6" s="34"/>
    </row>
    <row r="7" spans="1:14">
      <c r="A7" s="5"/>
      <c r="B7" s="5"/>
      <c r="C7" s="75" t="s">
        <v>17</v>
      </c>
      <c r="D7" s="75"/>
      <c r="E7" s="42" t="s">
        <v>18</v>
      </c>
      <c r="F7" s="5"/>
      <c r="G7" s="5"/>
    </row>
    <row r="8" spans="1:14">
      <c r="A8" s="5"/>
      <c r="B8" s="64" t="s">
        <v>73</v>
      </c>
      <c r="C8" s="64"/>
      <c r="D8" s="54"/>
      <c r="E8" s="59" t="s">
        <v>78</v>
      </c>
      <c r="F8" s="5"/>
      <c r="G8" s="5"/>
    </row>
    <row r="9" spans="1:14">
      <c r="A9" s="5"/>
      <c r="B9" s="64" t="s">
        <v>75</v>
      </c>
      <c r="C9" s="64"/>
      <c r="D9" s="60"/>
      <c r="E9" s="68">
        <f>400*F2</f>
        <v>0</v>
      </c>
      <c r="F9" s="5"/>
      <c r="G9" s="5"/>
    </row>
    <row r="10" spans="1:14">
      <c r="A10" s="5"/>
      <c r="B10" s="64" t="s">
        <v>74</v>
      </c>
      <c r="C10" s="64"/>
      <c r="D10" s="54"/>
      <c r="E10" s="69"/>
      <c r="F10" s="5"/>
      <c r="G10" s="5"/>
    </row>
    <row r="11" spans="1:14">
      <c r="A11" s="5"/>
      <c r="B11" s="5"/>
      <c r="C11" s="50"/>
      <c r="D11" s="50"/>
      <c r="E11" s="42"/>
      <c r="F11" s="5"/>
      <c r="G11" s="5"/>
    </row>
    <row r="12" spans="1:14">
      <c r="A12" s="56" t="s">
        <v>0</v>
      </c>
      <c r="B12" s="56" t="s">
        <v>1</v>
      </c>
      <c r="C12" s="56" t="s">
        <v>2</v>
      </c>
      <c r="D12" s="56" t="s">
        <v>3</v>
      </c>
      <c r="E12" s="56" t="s">
        <v>4</v>
      </c>
      <c r="F12" s="56" t="s">
        <v>5</v>
      </c>
      <c r="G12" s="56" t="s">
        <v>32</v>
      </c>
    </row>
    <row r="13" spans="1:14">
      <c r="A13" s="10" t="s">
        <v>6</v>
      </c>
      <c r="B13" s="10"/>
      <c r="C13" s="10"/>
      <c r="D13" s="10"/>
      <c r="E13" s="10"/>
      <c r="F13" s="10"/>
      <c r="G13" s="10"/>
    </row>
    <row r="14" spans="1:14">
      <c r="A14" s="10" t="s">
        <v>6</v>
      </c>
      <c r="B14" s="10"/>
      <c r="C14" s="10"/>
      <c r="D14" s="10"/>
      <c r="E14" s="10"/>
      <c r="F14" s="10"/>
      <c r="G14" s="10"/>
    </row>
    <row r="15" spans="1:14">
      <c r="A15" s="10" t="s">
        <v>6</v>
      </c>
      <c r="B15" s="10"/>
      <c r="C15" s="10"/>
      <c r="D15" s="10"/>
      <c r="E15" s="10"/>
      <c r="F15" s="10"/>
      <c r="G15" s="10"/>
    </row>
    <row r="16" spans="1:14">
      <c r="A16" s="10" t="s">
        <v>6</v>
      </c>
      <c r="B16" s="10"/>
      <c r="C16" s="10"/>
      <c r="D16" s="10"/>
      <c r="E16" s="10"/>
      <c r="F16" s="10"/>
      <c r="G16" s="10"/>
    </row>
    <row r="17" spans="1:14">
      <c r="A17" s="10" t="s">
        <v>6</v>
      </c>
      <c r="B17" s="10"/>
      <c r="C17" s="10"/>
      <c r="D17" s="10"/>
      <c r="E17" s="10"/>
      <c r="F17" s="10"/>
      <c r="G17" s="10"/>
    </row>
    <row r="18" spans="1:14">
      <c r="A18" s="10" t="s">
        <v>6</v>
      </c>
      <c r="B18" s="10"/>
      <c r="C18" s="10"/>
      <c r="D18" s="10"/>
      <c r="E18" s="10"/>
      <c r="F18" s="10"/>
      <c r="G18" s="10"/>
    </row>
    <row r="19" spans="1:14">
      <c r="A19" s="10" t="s">
        <v>6</v>
      </c>
      <c r="B19" s="10"/>
      <c r="C19" s="10"/>
      <c r="D19" s="10"/>
      <c r="E19" s="10"/>
      <c r="F19" s="10"/>
      <c r="G19" s="10"/>
    </row>
    <row r="20" spans="1:14">
      <c r="A20" s="10" t="s">
        <v>6</v>
      </c>
      <c r="B20" s="10"/>
      <c r="C20" s="10"/>
      <c r="D20" s="10"/>
      <c r="E20" s="10"/>
      <c r="F20" s="10"/>
      <c r="G20" s="10"/>
    </row>
    <row r="21" spans="1:14">
      <c r="A21" s="10" t="s">
        <v>6</v>
      </c>
      <c r="B21" s="10"/>
      <c r="C21" s="10"/>
      <c r="D21" s="10"/>
      <c r="E21" s="10"/>
      <c r="F21" s="10"/>
      <c r="G21" s="10"/>
    </row>
    <row r="22" spans="1:14">
      <c r="A22" s="10" t="s">
        <v>6</v>
      </c>
      <c r="B22" s="10"/>
      <c r="C22" s="10"/>
      <c r="D22" s="10"/>
      <c r="E22" s="10"/>
      <c r="F22" s="10"/>
      <c r="G22" s="10"/>
      <c r="N22" s="1"/>
    </row>
    <row r="23" spans="1:14">
      <c r="A23" s="10" t="s">
        <v>6</v>
      </c>
      <c r="B23" s="10"/>
      <c r="C23" s="10"/>
      <c r="D23" s="10"/>
      <c r="E23" s="10"/>
      <c r="F23" s="10"/>
      <c r="G23" s="10"/>
    </row>
    <row r="24" spans="1:14">
      <c r="A24" s="10" t="s">
        <v>6</v>
      </c>
      <c r="B24" s="10"/>
      <c r="C24" s="10"/>
      <c r="D24" s="10"/>
      <c r="E24" s="10"/>
      <c r="F24" s="10"/>
      <c r="G24" s="10"/>
    </row>
    <row r="25" spans="1:14">
      <c r="A25" s="10" t="s">
        <v>6</v>
      </c>
      <c r="B25" s="10"/>
      <c r="C25" s="10"/>
      <c r="D25" s="10"/>
      <c r="E25" s="10"/>
      <c r="F25" s="10"/>
      <c r="G25" s="10"/>
    </row>
    <row r="26" spans="1:14">
      <c r="A26" s="10" t="s">
        <v>6</v>
      </c>
      <c r="B26" s="10"/>
      <c r="C26" s="10"/>
      <c r="D26" s="10"/>
      <c r="E26" s="10"/>
      <c r="F26" s="10"/>
      <c r="G26" s="10"/>
    </row>
    <row r="27" spans="1:14">
      <c r="A27" s="10" t="s">
        <v>6</v>
      </c>
      <c r="B27" s="10"/>
      <c r="C27" s="10"/>
      <c r="D27" s="10"/>
      <c r="E27" s="10"/>
      <c r="F27" s="10"/>
      <c r="G27" s="10"/>
    </row>
    <row r="28" spans="1:14">
      <c r="A28" s="56" t="s">
        <v>0</v>
      </c>
      <c r="B28" s="56" t="s">
        <v>1</v>
      </c>
      <c r="C28" s="56" t="s">
        <v>2</v>
      </c>
      <c r="D28" s="56" t="s">
        <v>3</v>
      </c>
      <c r="E28" s="56" t="s">
        <v>4</v>
      </c>
      <c r="F28" s="56" t="s">
        <v>5</v>
      </c>
      <c r="G28" s="56" t="s">
        <v>32</v>
      </c>
    </row>
    <row r="29" spans="1:14">
      <c r="A29" s="13" t="s">
        <v>20</v>
      </c>
      <c r="B29" s="10"/>
      <c r="C29" s="10"/>
      <c r="D29" s="13"/>
      <c r="E29" s="13"/>
      <c r="F29" s="13"/>
      <c r="G29" s="13"/>
    </row>
    <row r="30" spans="1:14">
      <c r="A30" s="13" t="s">
        <v>20</v>
      </c>
      <c r="B30" s="10"/>
      <c r="C30" s="10"/>
      <c r="D30" s="13"/>
      <c r="E30" s="13"/>
      <c r="F30" s="13"/>
      <c r="G30" s="13"/>
    </row>
    <row r="31" spans="1:14">
      <c r="A31" s="13" t="s">
        <v>20</v>
      </c>
      <c r="B31" s="10"/>
      <c r="C31" s="10"/>
      <c r="D31" s="13"/>
      <c r="E31" s="13"/>
      <c r="F31" s="13"/>
      <c r="G31" s="13"/>
    </row>
    <row r="32" spans="1:14">
      <c r="A32" s="13" t="s">
        <v>20</v>
      </c>
      <c r="B32" s="10"/>
      <c r="C32" s="10"/>
      <c r="D32" s="13"/>
      <c r="E32" s="13"/>
      <c r="F32" s="13"/>
      <c r="G32" s="13"/>
    </row>
    <row r="33" spans="1:7">
      <c r="A33" s="13" t="s">
        <v>20</v>
      </c>
      <c r="B33" s="10"/>
      <c r="C33" s="10"/>
      <c r="D33" s="13"/>
      <c r="E33" s="13"/>
      <c r="F33" s="13"/>
      <c r="G33" s="13"/>
    </row>
    <row r="34" spans="1:7">
      <c r="A34" s="13" t="s">
        <v>20</v>
      </c>
      <c r="B34" s="10"/>
      <c r="C34" s="10"/>
      <c r="D34" s="13"/>
      <c r="E34" s="13"/>
      <c r="F34" s="13"/>
      <c r="G34" s="13"/>
    </row>
    <row r="35" spans="1:7">
      <c r="A35" s="13" t="s">
        <v>20</v>
      </c>
      <c r="B35" s="10"/>
      <c r="C35" s="10"/>
      <c r="D35" s="13"/>
      <c r="E35" s="13"/>
      <c r="F35" s="13"/>
      <c r="G35" s="13"/>
    </row>
    <row r="36" spans="1:7">
      <c r="A36" s="13" t="s">
        <v>11</v>
      </c>
      <c r="B36" s="10"/>
      <c r="C36" s="10"/>
      <c r="D36" s="13"/>
      <c r="E36" s="13"/>
      <c r="F36" s="13"/>
      <c r="G36" s="13"/>
    </row>
    <row r="37" spans="1:7">
      <c r="A37" s="13" t="s">
        <v>11</v>
      </c>
      <c r="B37" s="10"/>
      <c r="C37" s="10"/>
      <c r="D37" s="13"/>
      <c r="E37" s="13"/>
      <c r="F37" s="13"/>
      <c r="G37" s="13"/>
    </row>
    <row r="38" spans="1:7">
      <c r="A38" s="13" t="s">
        <v>11</v>
      </c>
      <c r="B38" s="10"/>
      <c r="C38" s="10"/>
      <c r="D38" s="13"/>
      <c r="E38" s="13"/>
      <c r="F38" s="13"/>
      <c r="G38" s="13"/>
    </row>
    <row r="39" spans="1:7">
      <c r="A39" s="13" t="s">
        <v>11</v>
      </c>
      <c r="B39" s="10"/>
      <c r="C39" s="10"/>
      <c r="D39" s="13"/>
      <c r="E39" s="13"/>
      <c r="F39" s="13"/>
      <c r="G39" s="13"/>
    </row>
    <row r="40" spans="1:7">
      <c r="A40" s="13" t="s">
        <v>11</v>
      </c>
      <c r="B40" s="10"/>
      <c r="C40" s="10"/>
      <c r="D40" s="13"/>
      <c r="E40" s="13"/>
      <c r="F40" s="13"/>
      <c r="G40" s="13"/>
    </row>
    <row r="41" spans="1:7">
      <c r="A41" s="13" t="s">
        <v>20</v>
      </c>
      <c r="B41" s="10"/>
      <c r="C41" s="10"/>
      <c r="D41" s="13"/>
      <c r="E41" s="13"/>
      <c r="F41" s="13"/>
      <c r="G41" s="13"/>
    </row>
    <row r="42" spans="1:7">
      <c r="A42" s="13" t="s">
        <v>11</v>
      </c>
      <c r="B42" s="10"/>
      <c r="C42" s="10"/>
      <c r="D42" s="13"/>
      <c r="E42" s="13"/>
      <c r="F42" s="13"/>
      <c r="G42" s="13"/>
    </row>
    <row r="43" spans="1:7">
      <c r="A43" s="13" t="s">
        <v>11</v>
      </c>
      <c r="B43" s="10"/>
      <c r="C43" s="10"/>
      <c r="D43" s="13"/>
      <c r="E43" s="13"/>
      <c r="F43" s="13"/>
      <c r="G43" s="13"/>
    </row>
    <row r="44" spans="1:7">
      <c r="A44" s="58"/>
      <c r="B44" s="58"/>
      <c r="C44" s="58"/>
      <c r="D44" s="58"/>
      <c r="E44" s="58"/>
      <c r="F44" s="58"/>
      <c r="G44" s="58"/>
    </row>
    <row r="45" spans="1:7">
      <c r="A45" s="58"/>
      <c r="B45" s="58"/>
      <c r="C45" s="58"/>
      <c r="D45" s="58"/>
      <c r="E45" s="58"/>
      <c r="F45" s="58"/>
      <c r="G45" s="58"/>
    </row>
    <row r="47" spans="1:7">
      <c r="A47" s="15"/>
      <c r="B47" s="15"/>
    </row>
    <row r="48" spans="1:7">
      <c r="A48" s="15">
        <v>4</v>
      </c>
      <c r="B48" s="15">
        <v>1000</v>
      </c>
      <c r="D48" t="s">
        <v>76</v>
      </c>
    </row>
    <row r="49" spans="1:4">
      <c r="A49" s="15">
        <v>5</v>
      </c>
      <c r="B49" s="15"/>
      <c r="D49" t="s">
        <v>77</v>
      </c>
    </row>
    <row r="50" spans="1:4">
      <c r="A50" s="15">
        <v>6</v>
      </c>
      <c r="B50" s="15"/>
    </row>
    <row r="51" spans="1:4">
      <c r="A51" s="15"/>
      <c r="B51" s="15"/>
    </row>
    <row r="52" spans="1:4">
      <c r="A52" s="15"/>
      <c r="B52" s="15"/>
    </row>
    <row r="53" spans="1:4">
      <c r="A53" s="15"/>
      <c r="B53" s="15"/>
    </row>
    <row r="54" spans="1:4">
      <c r="A54" s="15"/>
    </row>
    <row r="55" spans="1:4">
      <c r="A55" s="15"/>
      <c r="B55" s="15"/>
    </row>
    <row r="56" spans="1:4">
      <c r="A56" s="15"/>
      <c r="B56" s="15"/>
    </row>
    <row r="57" spans="1:4">
      <c r="A57" s="15"/>
      <c r="B57" s="15"/>
    </row>
    <row r="58" spans="1:4">
      <c r="A58" s="15" t="s">
        <v>19</v>
      </c>
    </row>
    <row r="59" spans="1:4">
      <c r="A59" s="15" t="s">
        <v>20</v>
      </c>
    </row>
  </sheetData>
  <mergeCells count="16">
    <mergeCell ref="B8:C8"/>
    <mergeCell ref="B10:C10"/>
    <mergeCell ref="B9:C9"/>
    <mergeCell ref="E9:E10"/>
    <mergeCell ref="B4:C4"/>
    <mergeCell ref="B5:C5"/>
    <mergeCell ref="A1:G1"/>
    <mergeCell ref="B2:C2"/>
    <mergeCell ref="D2:E2"/>
    <mergeCell ref="B3:C3"/>
    <mergeCell ref="F3:G3"/>
    <mergeCell ref="F5:G5"/>
    <mergeCell ref="B6:C6"/>
    <mergeCell ref="F6:G6"/>
    <mergeCell ref="C7:D7"/>
    <mergeCell ref="F4:G4"/>
  </mergeCells>
  <phoneticPr fontId="22"/>
  <dataValidations count="4">
    <dataValidation type="list" allowBlank="1" showInputMessage="1" showErrorMessage="1" sqref="A13:A27 A29:A43">
      <formula1>$A$58:$A$59</formula1>
    </dataValidation>
    <dataValidation type="list" allowBlank="1" showInputMessage="1" showErrorMessage="1" sqref="B13:B27 B29:B43">
      <formula1>$A$47:$A$50</formula1>
    </dataValidation>
    <dataValidation type="list" allowBlank="1" showInputMessage="1" showErrorMessage="1" sqref="C13:C27 C29:C43">
      <formula1>$B$48:$B$49</formula1>
    </dataValidation>
    <dataValidation type="list" allowBlank="1" showInputMessage="1" showErrorMessage="1" sqref="D8">
      <formula1>$D$48:$D$49</formula1>
    </dataValidation>
  </dataValidations>
  <pageMargins left="0.7" right="0.7" top="0.75" bottom="0.75" header="0.3" footer="0.3"/>
  <pageSetup paperSize="9" scale="90" orientation="portrait" r:id="rId1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84"/>
  <sheetViews>
    <sheetView view="pageBreakPreview" zoomScaleNormal="100" zoomScaleSheetLayoutView="100" workbookViewId="0">
      <selection activeCell="E17" sqref="E17"/>
    </sheetView>
  </sheetViews>
  <sheetFormatPr defaultRowHeight="13.5"/>
  <cols>
    <col min="1" max="2" width="4.625" customWidth="1"/>
    <col min="3" max="3" width="20.625" customWidth="1"/>
    <col min="4" max="4" width="23.75" customWidth="1"/>
    <col min="5" max="5" width="20.625" customWidth="1"/>
    <col min="6" max="6" width="8.625" customWidth="1"/>
    <col min="10" max="14" width="6.625" customWidth="1"/>
  </cols>
  <sheetData>
    <row r="1" spans="1:14" ht="42.75" customHeight="1">
      <c r="A1" s="63" t="s">
        <v>72</v>
      </c>
      <c r="B1" s="63"/>
      <c r="C1" s="63"/>
      <c r="D1" s="63"/>
      <c r="E1" s="63"/>
      <c r="F1" s="63"/>
      <c r="G1" s="63"/>
    </row>
    <row r="2" spans="1:14" ht="24" customHeight="1">
      <c r="A2" s="5"/>
      <c r="B2" s="61" t="s">
        <v>16</v>
      </c>
      <c r="C2" s="61"/>
      <c r="D2" s="64"/>
      <c r="E2" s="64"/>
      <c r="F2" s="46">
        <f>N5</f>
        <v>0</v>
      </c>
      <c r="G2" s="46" t="s">
        <v>31</v>
      </c>
      <c r="I2" s="4"/>
      <c r="J2" s="4" t="s">
        <v>60</v>
      </c>
      <c r="K2" s="4" t="s">
        <v>24</v>
      </c>
      <c r="L2" s="4" t="s">
        <v>25</v>
      </c>
      <c r="M2" s="4" t="s">
        <v>26</v>
      </c>
      <c r="N2" s="4" t="s">
        <v>33</v>
      </c>
    </row>
    <row r="3" spans="1:14">
      <c r="A3" s="5"/>
      <c r="B3" s="61" t="s">
        <v>34</v>
      </c>
      <c r="C3" s="61"/>
      <c r="D3" s="45"/>
      <c r="E3" s="55" t="s">
        <v>36</v>
      </c>
      <c r="F3" s="65"/>
      <c r="G3" s="65"/>
      <c r="I3" s="4" t="s">
        <v>27</v>
      </c>
      <c r="J3" s="4">
        <f>COUNTIF(B13:B27,A47)</f>
        <v>0</v>
      </c>
      <c r="K3" s="4">
        <f>COUNTIF(B13:B27,A48)</f>
        <v>0</v>
      </c>
      <c r="L3" s="4">
        <f>COUNTIF(B13:B27,A49)</f>
        <v>0</v>
      </c>
      <c r="M3" s="4">
        <f>COUNTIF(B13:B27,A50)</f>
        <v>0</v>
      </c>
      <c r="N3" s="4">
        <f>SUM(J3:M3)</f>
        <v>0</v>
      </c>
    </row>
    <row r="4" spans="1:14">
      <c r="A4" s="5"/>
      <c r="B4" s="61" t="s">
        <v>21</v>
      </c>
      <c r="C4" s="61"/>
      <c r="D4" s="47"/>
      <c r="E4" s="55" t="s">
        <v>37</v>
      </c>
      <c r="F4" s="65"/>
      <c r="G4" s="65"/>
      <c r="I4" s="4" t="s">
        <v>28</v>
      </c>
      <c r="J4" s="4">
        <f>COUNTIF(B29:B43,A47)</f>
        <v>0</v>
      </c>
      <c r="K4" s="4">
        <f>COUNTIF(B29:B42,A48)</f>
        <v>0</v>
      </c>
      <c r="L4" s="4">
        <f>COUNTIF(B29:B43,A49)</f>
        <v>0</v>
      </c>
      <c r="M4" s="4">
        <f>COUNTIF(B29:B43,A50)</f>
        <v>0</v>
      </c>
      <c r="N4" s="4">
        <f>SUM(J4:M4)</f>
        <v>0</v>
      </c>
    </row>
    <row r="5" spans="1:14">
      <c r="A5" s="5"/>
      <c r="B5" s="61" t="s">
        <v>35</v>
      </c>
      <c r="C5" s="61"/>
      <c r="D5" s="47"/>
      <c r="E5" s="55" t="s">
        <v>36</v>
      </c>
      <c r="F5" s="66"/>
      <c r="G5" s="64"/>
      <c r="I5" s="4" t="s">
        <v>33</v>
      </c>
      <c r="J5" s="4"/>
      <c r="K5" s="4">
        <f t="shared" ref="K5:N5" si="0">SUM(K3:K4)</f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</row>
    <row r="6" spans="1:14">
      <c r="A6" s="5"/>
      <c r="B6" s="61" t="s">
        <v>38</v>
      </c>
      <c r="C6" s="61"/>
      <c r="D6" s="44"/>
      <c r="E6" s="55" t="s">
        <v>36</v>
      </c>
      <c r="F6" s="65"/>
      <c r="G6" s="65"/>
      <c r="I6" s="34"/>
      <c r="J6" s="34"/>
      <c r="K6" s="34"/>
    </row>
    <row r="7" spans="1:14">
      <c r="A7" s="5"/>
      <c r="B7" s="5"/>
      <c r="C7" s="75" t="s">
        <v>17</v>
      </c>
      <c r="D7" s="75"/>
      <c r="E7" s="42" t="s">
        <v>18</v>
      </c>
      <c r="F7" s="5"/>
      <c r="G7" s="5"/>
    </row>
    <row r="8" spans="1:14">
      <c r="A8" s="5"/>
      <c r="B8" s="64" t="s">
        <v>73</v>
      </c>
      <c r="C8" s="64"/>
      <c r="D8" s="54"/>
      <c r="E8" s="59" t="s">
        <v>78</v>
      </c>
      <c r="F8" s="5"/>
      <c r="G8" s="5"/>
    </row>
    <row r="9" spans="1:14">
      <c r="A9" s="5"/>
      <c r="B9" s="64" t="s">
        <v>75</v>
      </c>
      <c r="C9" s="64"/>
      <c r="D9" s="60"/>
      <c r="E9" s="68">
        <f>400*F2</f>
        <v>0</v>
      </c>
      <c r="F9" s="5"/>
      <c r="G9" s="5"/>
    </row>
    <row r="10" spans="1:14">
      <c r="A10" s="5"/>
      <c r="B10" s="64" t="s">
        <v>74</v>
      </c>
      <c r="C10" s="64"/>
      <c r="D10" s="54"/>
      <c r="E10" s="69"/>
      <c r="F10" s="5"/>
      <c r="G10" s="5"/>
    </row>
    <row r="11" spans="1:14">
      <c r="A11" s="5"/>
      <c r="B11" s="5"/>
      <c r="C11" s="50"/>
      <c r="D11" s="50"/>
      <c r="E11" s="42"/>
      <c r="F11" s="5"/>
      <c r="G11" s="5"/>
    </row>
    <row r="12" spans="1:14">
      <c r="A12" s="56" t="s">
        <v>0</v>
      </c>
      <c r="B12" s="56" t="s">
        <v>1</v>
      </c>
      <c r="C12" s="56" t="s">
        <v>2</v>
      </c>
      <c r="D12" s="56" t="s">
        <v>3</v>
      </c>
      <c r="E12" s="56" t="s">
        <v>4</v>
      </c>
      <c r="F12" s="56" t="s">
        <v>5</v>
      </c>
      <c r="G12" s="56" t="s">
        <v>32</v>
      </c>
    </row>
    <row r="13" spans="1:14">
      <c r="A13" s="10" t="s">
        <v>6</v>
      </c>
      <c r="B13" s="10"/>
      <c r="C13" s="10"/>
      <c r="D13" s="10"/>
      <c r="E13" s="10"/>
      <c r="F13" s="10"/>
      <c r="G13" s="10"/>
    </row>
    <row r="14" spans="1:14">
      <c r="A14" s="10" t="s">
        <v>6</v>
      </c>
      <c r="B14" s="10"/>
      <c r="C14" s="10"/>
      <c r="D14" s="10"/>
      <c r="E14" s="10"/>
      <c r="F14" s="10"/>
      <c r="G14" s="10"/>
    </row>
    <row r="15" spans="1:14">
      <c r="A15" s="10" t="s">
        <v>6</v>
      </c>
      <c r="B15" s="10"/>
      <c r="C15" s="10"/>
      <c r="D15" s="10"/>
      <c r="E15" s="10"/>
      <c r="F15" s="10"/>
      <c r="G15" s="10"/>
    </row>
    <row r="16" spans="1:14">
      <c r="A16" s="10" t="s">
        <v>6</v>
      </c>
      <c r="B16" s="10"/>
      <c r="C16" s="10"/>
      <c r="D16" s="10"/>
      <c r="E16" s="10"/>
      <c r="F16" s="10"/>
      <c r="G16" s="10"/>
    </row>
    <row r="17" spans="1:14">
      <c r="A17" s="10" t="s">
        <v>6</v>
      </c>
      <c r="B17" s="10"/>
      <c r="C17" s="10"/>
      <c r="D17" s="10"/>
      <c r="E17" s="10"/>
      <c r="F17" s="10"/>
      <c r="G17" s="10"/>
    </row>
    <row r="18" spans="1:14">
      <c r="A18" s="10" t="s">
        <v>6</v>
      </c>
      <c r="B18" s="10"/>
      <c r="C18" s="10"/>
      <c r="D18" s="10"/>
      <c r="E18" s="10"/>
      <c r="F18" s="10"/>
      <c r="G18" s="10"/>
    </row>
    <row r="19" spans="1:14">
      <c r="A19" s="10" t="s">
        <v>6</v>
      </c>
      <c r="B19" s="10"/>
      <c r="C19" s="10"/>
      <c r="D19" s="10"/>
      <c r="E19" s="10"/>
      <c r="F19" s="10"/>
      <c r="G19" s="10"/>
    </row>
    <row r="20" spans="1:14">
      <c r="A20" s="10" t="s">
        <v>6</v>
      </c>
      <c r="B20" s="10"/>
      <c r="C20" s="10"/>
      <c r="D20" s="10"/>
      <c r="E20" s="10"/>
      <c r="F20" s="10"/>
      <c r="G20" s="10"/>
    </row>
    <row r="21" spans="1:14">
      <c r="A21" s="10" t="s">
        <v>6</v>
      </c>
      <c r="B21" s="10"/>
      <c r="C21" s="10"/>
      <c r="D21" s="10"/>
      <c r="E21" s="10"/>
      <c r="F21" s="10"/>
      <c r="G21" s="10"/>
    </row>
    <row r="22" spans="1:14">
      <c r="A22" s="10" t="s">
        <v>6</v>
      </c>
      <c r="B22" s="10"/>
      <c r="C22" s="10"/>
      <c r="D22" s="10"/>
      <c r="E22" s="10"/>
      <c r="F22" s="10"/>
      <c r="G22" s="10"/>
      <c r="N22" s="1"/>
    </row>
    <row r="23" spans="1:14">
      <c r="A23" s="10" t="s">
        <v>6</v>
      </c>
      <c r="B23" s="10"/>
      <c r="C23" s="10"/>
      <c r="D23" s="10"/>
      <c r="E23" s="10"/>
      <c r="F23" s="10"/>
      <c r="G23" s="10"/>
    </row>
    <row r="24" spans="1:14">
      <c r="A24" s="10" t="s">
        <v>6</v>
      </c>
      <c r="B24" s="10"/>
      <c r="C24" s="10"/>
      <c r="D24" s="10"/>
      <c r="E24" s="10"/>
      <c r="F24" s="10"/>
      <c r="G24" s="10"/>
    </row>
    <row r="25" spans="1:14">
      <c r="A25" s="10" t="s">
        <v>6</v>
      </c>
      <c r="B25" s="10"/>
      <c r="C25" s="10"/>
      <c r="D25" s="10"/>
      <c r="E25" s="10"/>
      <c r="F25" s="10"/>
      <c r="G25" s="10"/>
    </row>
    <row r="26" spans="1:14">
      <c r="A26" s="10" t="s">
        <v>6</v>
      </c>
      <c r="B26" s="10"/>
      <c r="C26" s="10"/>
      <c r="D26" s="10"/>
      <c r="E26" s="10"/>
      <c r="F26" s="10"/>
      <c r="G26" s="10"/>
    </row>
    <row r="27" spans="1:14">
      <c r="A27" s="10" t="s">
        <v>6</v>
      </c>
      <c r="B27" s="10"/>
      <c r="C27" s="10"/>
      <c r="D27" s="10"/>
      <c r="E27" s="10"/>
      <c r="F27" s="10"/>
      <c r="G27" s="10"/>
    </row>
    <row r="28" spans="1:14">
      <c r="A28" s="56" t="s">
        <v>0</v>
      </c>
      <c r="B28" s="56" t="s">
        <v>1</v>
      </c>
      <c r="C28" s="56" t="s">
        <v>2</v>
      </c>
      <c r="D28" s="56" t="s">
        <v>3</v>
      </c>
      <c r="E28" s="56" t="s">
        <v>4</v>
      </c>
      <c r="F28" s="56" t="s">
        <v>5</v>
      </c>
      <c r="G28" s="56" t="s">
        <v>32</v>
      </c>
    </row>
    <row r="29" spans="1:14">
      <c r="A29" s="13" t="s">
        <v>20</v>
      </c>
      <c r="B29" s="10"/>
      <c r="C29" s="10"/>
      <c r="D29" s="13"/>
      <c r="E29" s="13"/>
      <c r="F29" s="13"/>
      <c r="G29" s="13"/>
    </row>
    <row r="30" spans="1:14">
      <c r="A30" s="13" t="s">
        <v>20</v>
      </c>
      <c r="B30" s="10"/>
      <c r="C30" s="10"/>
      <c r="D30" s="13"/>
      <c r="E30" s="13"/>
      <c r="F30" s="13"/>
      <c r="G30" s="13"/>
    </row>
    <row r="31" spans="1:14">
      <c r="A31" s="13" t="s">
        <v>20</v>
      </c>
      <c r="B31" s="10"/>
      <c r="C31" s="10"/>
      <c r="D31" s="13"/>
      <c r="E31" s="13"/>
      <c r="F31" s="13"/>
      <c r="G31" s="13"/>
    </row>
    <row r="32" spans="1:14">
      <c r="A32" s="13" t="s">
        <v>20</v>
      </c>
      <c r="B32" s="10"/>
      <c r="C32" s="10"/>
      <c r="D32" s="13"/>
      <c r="E32" s="13"/>
      <c r="F32" s="13"/>
      <c r="G32" s="13"/>
    </row>
    <row r="33" spans="1:7">
      <c r="A33" s="13" t="s">
        <v>20</v>
      </c>
      <c r="B33" s="10"/>
      <c r="C33" s="10"/>
      <c r="D33" s="13"/>
      <c r="E33" s="13"/>
      <c r="F33" s="13"/>
      <c r="G33" s="13"/>
    </row>
    <row r="34" spans="1:7">
      <c r="A34" s="13" t="s">
        <v>20</v>
      </c>
      <c r="B34" s="10"/>
      <c r="C34" s="10"/>
      <c r="D34" s="13"/>
      <c r="E34" s="13"/>
      <c r="F34" s="13"/>
      <c r="G34" s="13"/>
    </row>
    <row r="35" spans="1:7">
      <c r="A35" s="13" t="s">
        <v>20</v>
      </c>
      <c r="B35" s="10"/>
      <c r="C35" s="10"/>
      <c r="D35" s="13"/>
      <c r="E35" s="13"/>
      <c r="F35" s="13"/>
      <c r="G35" s="13"/>
    </row>
    <row r="36" spans="1:7">
      <c r="A36" s="13" t="s">
        <v>11</v>
      </c>
      <c r="B36" s="10"/>
      <c r="C36" s="10"/>
      <c r="D36" s="13"/>
      <c r="E36" s="13"/>
      <c r="F36" s="13"/>
      <c r="G36" s="13"/>
    </row>
    <row r="37" spans="1:7">
      <c r="A37" s="13" t="s">
        <v>11</v>
      </c>
      <c r="B37" s="10"/>
      <c r="C37" s="10"/>
      <c r="D37" s="13"/>
      <c r="E37" s="13"/>
      <c r="F37" s="13"/>
      <c r="G37" s="13"/>
    </row>
    <row r="38" spans="1:7">
      <c r="A38" s="13" t="s">
        <v>11</v>
      </c>
      <c r="B38" s="10"/>
      <c r="C38" s="10"/>
      <c r="D38" s="13"/>
      <c r="E38" s="13"/>
      <c r="F38" s="13"/>
      <c r="G38" s="13"/>
    </row>
    <row r="39" spans="1:7">
      <c r="A39" s="13" t="s">
        <v>11</v>
      </c>
      <c r="B39" s="10"/>
      <c r="C39" s="10"/>
      <c r="D39" s="13"/>
      <c r="E39" s="13"/>
      <c r="F39" s="13"/>
      <c r="G39" s="13"/>
    </row>
    <row r="40" spans="1:7">
      <c r="A40" s="13" t="s">
        <v>11</v>
      </c>
      <c r="B40" s="10"/>
      <c r="C40" s="10"/>
      <c r="D40" s="13"/>
      <c r="E40" s="13"/>
      <c r="F40" s="13"/>
      <c r="G40" s="13"/>
    </row>
    <row r="41" spans="1:7">
      <c r="A41" s="13" t="s">
        <v>20</v>
      </c>
      <c r="B41" s="10"/>
      <c r="C41" s="10"/>
      <c r="D41" s="13"/>
      <c r="E41" s="13"/>
      <c r="F41" s="13"/>
      <c r="G41" s="13"/>
    </row>
    <row r="42" spans="1:7">
      <c r="A42" s="13" t="s">
        <v>11</v>
      </c>
      <c r="B42" s="10"/>
      <c r="C42" s="10"/>
      <c r="D42" s="13"/>
      <c r="E42" s="13"/>
      <c r="F42" s="13"/>
      <c r="G42" s="13"/>
    </row>
    <row r="43" spans="1:7">
      <c r="A43" s="13" t="s">
        <v>11</v>
      </c>
      <c r="B43" s="10"/>
      <c r="C43" s="10"/>
      <c r="D43" s="13"/>
      <c r="E43" s="13"/>
      <c r="F43" s="13"/>
      <c r="G43" s="13"/>
    </row>
    <row r="44" spans="1:7">
      <c r="A44" s="58"/>
      <c r="B44" s="58"/>
      <c r="C44" s="58"/>
      <c r="D44" s="58"/>
      <c r="E44" s="58"/>
      <c r="F44" s="58"/>
      <c r="G44" s="58"/>
    </row>
    <row r="45" spans="1:7">
      <c r="A45" s="58"/>
      <c r="B45" s="58"/>
      <c r="C45" s="58"/>
      <c r="D45" s="58"/>
      <c r="E45" s="58"/>
      <c r="F45" s="58"/>
      <c r="G45" s="58"/>
    </row>
    <row r="47" spans="1:7">
      <c r="A47" s="15">
        <v>3</v>
      </c>
      <c r="B47" s="15"/>
    </row>
    <row r="48" spans="1:7">
      <c r="A48" s="15">
        <v>4</v>
      </c>
      <c r="B48" s="15">
        <v>1000</v>
      </c>
    </row>
    <row r="49" spans="1:2">
      <c r="A49" s="15">
        <v>5</v>
      </c>
      <c r="B49" s="15"/>
    </row>
    <row r="50" spans="1:2">
      <c r="A50" s="15">
        <v>6</v>
      </c>
      <c r="B50" s="15"/>
    </row>
    <row r="51" spans="1:2">
      <c r="A51" s="15"/>
      <c r="B51" s="15"/>
    </row>
    <row r="52" spans="1:2">
      <c r="A52" s="15"/>
      <c r="B52" s="15"/>
    </row>
    <row r="53" spans="1:2">
      <c r="A53" s="15"/>
      <c r="B53" s="15"/>
    </row>
    <row r="54" spans="1:2">
      <c r="A54" s="15"/>
    </row>
    <row r="55" spans="1:2">
      <c r="A55" s="15"/>
      <c r="B55" s="15"/>
    </row>
    <row r="56" spans="1:2">
      <c r="A56" s="15"/>
      <c r="B56" s="15"/>
    </row>
    <row r="57" spans="1:2">
      <c r="A57" s="15"/>
      <c r="B57" s="15"/>
    </row>
    <row r="58" spans="1:2">
      <c r="A58" s="15" t="s">
        <v>19</v>
      </c>
    </row>
    <row r="59" spans="1:2">
      <c r="A59" s="15" t="s">
        <v>20</v>
      </c>
    </row>
    <row r="83" spans="4:4">
      <c r="D83" t="s">
        <v>76</v>
      </c>
    </row>
    <row r="84" spans="4:4">
      <c r="D84" t="s">
        <v>77</v>
      </c>
    </row>
  </sheetData>
  <mergeCells count="16">
    <mergeCell ref="B10:C10"/>
    <mergeCell ref="B9:C9"/>
    <mergeCell ref="E9:E10"/>
    <mergeCell ref="B5:C5"/>
    <mergeCell ref="F5:G5"/>
    <mergeCell ref="B6:C6"/>
    <mergeCell ref="F6:G6"/>
    <mergeCell ref="C7:D7"/>
    <mergeCell ref="B8:C8"/>
    <mergeCell ref="B4:C4"/>
    <mergeCell ref="F4:G4"/>
    <mergeCell ref="A1:G1"/>
    <mergeCell ref="B2:C2"/>
    <mergeCell ref="D2:E2"/>
    <mergeCell ref="B3:C3"/>
    <mergeCell ref="F3:G3"/>
  </mergeCells>
  <phoneticPr fontId="22"/>
  <dataValidations count="4">
    <dataValidation type="list" allowBlank="1" showInputMessage="1" showErrorMessage="1" sqref="C13:C27 C29:C43">
      <formula1>$B$48:$B$49</formula1>
    </dataValidation>
    <dataValidation type="list" allowBlank="1" showInputMessage="1" showErrorMessage="1" sqref="B29:B43 B13:B27">
      <formula1>$A$47:$A$50</formula1>
    </dataValidation>
    <dataValidation type="list" allowBlank="1" showInputMessage="1" showErrorMessage="1" sqref="A13:A27 A29:A43">
      <formula1>$A$58:$A$59</formula1>
    </dataValidation>
    <dataValidation type="list" allowBlank="1" showInputMessage="1" showErrorMessage="1" sqref="D8">
      <formula1>$D$83:$D$84</formula1>
    </dataValidation>
  </dataValidations>
  <pageMargins left="0.7" right="0.7" top="0.75" bottom="0.75" header="0.3" footer="0.3"/>
  <pageSetup paperSize="9" scale="90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手順</vt:lpstr>
      <vt:lpstr>春季陸上記録会</vt:lpstr>
      <vt:lpstr>県小学生陸上競技交流大会</vt:lpstr>
      <vt:lpstr>秋季陸上記録会 </vt:lpstr>
      <vt:lpstr>小学生記録会 </vt:lpstr>
      <vt:lpstr>協会記録会</vt:lpstr>
      <vt:lpstr>1000m記録会</vt:lpstr>
      <vt:lpstr>'1000m記録会'!Print_Area</vt:lpstr>
      <vt:lpstr>協会記録会!Print_Area</vt:lpstr>
      <vt:lpstr>県小学生陸上競技交流大会!Print_Area</vt:lpstr>
      <vt:lpstr>手順!Print_Area</vt:lpstr>
      <vt:lpstr>'秋季陸上記録会 '!Print_Area</vt:lpstr>
      <vt:lpstr>春季陸上記録会!Print_Area</vt:lpstr>
      <vt:lpstr>'小学生記録会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立岡　秀寿</dc:creator>
  <cp:lastModifiedBy>yutaka-bb</cp:lastModifiedBy>
  <cp:lastPrinted>2019-04-28T03:12:03Z</cp:lastPrinted>
  <dcterms:created xsi:type="dcterms:W3CDTF">2012-07-17T11:28:11Z</dcterms:created>
  <dcterms:modified xsi:type="dcterms:W3CDTF">2022-03-28T10:23:03Z</dcterms:modified>
</cp:coreProperties>
</file>