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滋賀陸協\2025年鑑\小学生\"/>
    </mc:Choice>
  </mc:AlternateContent>
  <xr:revisionPtr revIDLastSave="0" documentId="8_{60C2A2D0-96FC-4FD1-9DC9-E9D5A03CA1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手順" sheetId="3" r:id="rId1"/>
    <sheet name="春季陸上記録会" sheetId="6" r:id="rId2"/>
    <sheet name="県小学生陸上競技交流大会" sheetId="1" r:id="rId3"/>
    <sheet name="秋季陸上記録会" sheetId="13" r:id="rId4"/>
    <sheet name="協会記録会" sheetId="8" r:id="rId5"/>
    <sheet name="1000m記録会" sheetId="12" r:id="rId6"/>
  </sheets>
  <definedNames>
    <definedName name="_xlnm.Print_Area" localSheetId="5">'1000m記録会'!A1:G43</definedName>
    <definedName name="_xlnm.Print_Area" localSheetId="4">協会記録会!A1:G43</definedName>
    <definedName name="_xlnm.Print_Area" localSheetId="2">県小学生陸上競技交流大会!A1:G51</definedName>
    <definedName name="_xlnm.Print_Area" localSheetId="0">手順!$A$1:$N$37</definedName>
    <definedName name="_xlnm.Print_Area" localSheetId="3">秋季陸上記録会!A1:G61</definedName>
    <definedName name="_xlnm.Print_Area" localSheetId="1">春季陸上記録会!$A$1:$H$58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3" l="1"/>
  <c r="L4" i="13"/>
  <c r="K4" i="13"/>
  <c r="N4" i="13" s="1"/>
  <c r="M3" i="13"/>
  <c r="M5" i="13" s="1"/>
  <c r="L3" i="13"/>
  <c r="L5" i="13" s="1"/>
  <c r="K3" i="13"/>
  <c r="K5" i="13" s="1"/>
  <c r="E9" i="3"/>
  <c r="K4" i="12"/>
  <c r="K4" i="8"/>
  <c r="K11" i="6"/>
  <c r="K4" i="6"/>
  <c r="K3" i="6"/>
  <c r="M4" i="12"/>
  <c r="L4" i="12"/>
  <c r="M3" i="12"/>
  <c r="L3" i="12"/>
  <c r="K3" i="12"/>
  <c r="N3" i="12" s="1"/>
  <c r="M4" i="8"/>
  <c r="L4" i="8"/>
  <c r="M3" i="8"/>
  <c r="L3" i="8"/>
  <c r="K3" i="8"/>
  <c r="L11" i="1"/>
  <c r="K11" i="1"/>
  <c r="J11" i="1"/>
  <c r="M10" i="1"/>
  <c r="M9" i="1"/>
  <c r="M11" i="1" s="1"/>
  <c r="L4" i="1"/>
  <c r="K4" i="1"/>
  <c r="J4" i="1"/>
  <c r="L3" i="1"/>
  <c r="K3" i="1"/>
  <c r="J3" i="1"/>
  <c r="M11" i="6"/>
  <c r="L11" i="6"/>
  <c r="N10" i="6"/>
  <c r="N9" i="6"/>
  <c r="M4" i="6"/>
  <c r="L4" i="6"/>
  <c r="M3" i="6"/>
  <c r="L3" i="6"/>
  <c r="M11" i="3"/>
  <c r="L11" i="3"/>
  <c r="K11" i="3"/>
  <c r="J11" i="3"/>
  <c r="M10" i="3"/>
  <c r="M9" i="3"/>
  <c r="L5" i="3"/>
  <c r="L4" i="3"/>
  <c r="K4" i="3"/>
  <c r="K5" i="3" s="1"/>
  <c r="J4" i="3"/>
  <c r="M4" i="3" s="1"/>
  <c r="M5" i="3" s="1"/>
  <c r="F2" i="3" s="1"/>
  <c r="M3" i="3"/>
  <c r="L3" i="3"/>
  <c r="K3" i="3"/>
  <c r="J3" i="3"/>
  <c r="N3" i="13" l="1"/>
  <c r="N5" i="13" s="1"/>
  <c r="F2" i="13" s="1"/>
  <c r="E9" i="13" s="1"/>
  <c r="J5" i="3"/>
  <c r="N4" i="12"/>
  <c r="N5" i="12" s="1"/>
  <c r="F2" i="12" s="1"/>
  <c r="E9" i="12" s="1"/>
  <c r="K5" i="12"/>
  <c r="L5" i="12"/>
  <c r="M5" i="12"/>
  <c r="N4" i="8"/>
  <c r="M5" i="8"/>
  <c r="L5" i="8"/>
  <c r="K5" i="8"/>
  <c r="N3" i="8"/>
  <c r="M4" i="1"/>
  <c r="J5" i="1"/>
  <c r="K5" i="1"/>
  <c r="L5" i="1"/>
  <c r="M3" i="1"/>
  <c r="N11" i="6"/>
  <c r="K5" i="6"/>
  <c r="N4" i="6"/>
  <c r="N3" i="6"/>
  <c r="M5" i="6"/>
  <c r="L5" i="6"/>
  <c r="M5" i="1" l="1"/>
  <c r="F2" i="1" s="1"/>
  <c r="E9" i="1" s="1"/>
  <c r="N5" i="8"/>
  <c r="F2" i="8" s="1"/>
  <c r="E9" i="8" s="1"/>
  <c r="N5" i="6"/>
  <c r="G2" i="6" s="1"/>
  <c r="F9" i="6" s="1"/>
</calcChain>
</file>

<file path=xl/sharedStrings.xml><?xml version="1.0" encoding="utf-8"?>
<sst xmlns="http://schemas.openxmlformats.org/spreadsheetml/2006/main" count="635" uniqueCount="87">
  <si>
    <t>性別</t>
  </si>
  <si>
    <t>学年</t>
  </si>
  <si>
    <t>種目</t>
  </si>
  <si>
    <t>所属</t>
  </si>
  <si>
    <t>氏名</t>
  </si>
  <si>
    <t>ゼッケン</t>
  </si>
  <si>
    <t>男</t>
  </si>
  <si>
    <t>びわこ陸上クラブ</t>
  </si>
  <si>
    <t>琵琶　一郎</t>
  </si>
  <si>
    <t>びわこ陸上クラブA</t>
  </si>
  <si>
    <t>琵琶　四郎</t>
  </si>
  <si>
    <t>女</t>
  </si>
  <si>
    <t>琵琶　一子</t>
  </si>
  <si>
    <t>琵琶　二子</t>
  </si>
  <si>
    <t>琵琶　三子</t>
  </si>
  <si>
    <t>琵琶　四子</t>
  </si>
  <si>
    <t>チーム名</t>
  </si>
  <si>
    <t>※各チーム必ず１名は協力ください。</t>
  </si>
  <si>
    <t>跳躍又は競技者係です</t>
  </si>
  <si>
    <t>連絡先　メールアドレス</t>
  </si>
  <si>
    <t>琵琶　二郎</t>
  </si>
  <si>
    <t>琵琶　三郎</t>
  </si>
  <si>
    <t>４年</t>
  </si>
  <si>
    <t>５年</t>
  </si>
  <si>
    <t>６年</t>
  </si>
  <si>
    <t>男子（人）</t>
  </si>
  <si>
    <t>女子（人）</t>
  </si>
  <si>
    <t>A</t>
  </si>
  <si>
    <t>B</t>
  </si>
  <si>
    <t>人</t>
  </si>
  <si>
    <t>備考</t>
  </si>
  <si>
    <t>合計</t>
  </si>
  <si>
    <t>代表者名</t>
  </si>
  <si>
    <t>当日常時連絡可能な指導者名</t>
  </si>
  <si>
    <t>連絡先　携帯電話</t>
  </si>
  <si>
    <t>連絡先　FAX</t>
  </si>
  <si>
    <t>お手伝い可能な方　　</t>
  </si>
  <si>
    <t>４×１００　混合リレー</t>
  </si>
  <si>
    <t>混合リレーＡチーム</t>
  </si>
  <si>
    <t>琵琶　五郎</t>
  </si>
  <si>
    <t>琵琶　六郎</t>
  </si>
  <si>
    <t>琵琶　七郎</t>
  </si>
  <si>
    <t>琵琶　八郎</t>
  </si>
  <si>
    <t>琵琶　九郎</t>
  </si>
  <si>
    <t>琵琶　五子</t>
  </si>
  <si>
    <t>※個人種目の参加人数</t>
  </si>
  <si>
    <t>※リレーのみの参加人数</t>
  </si>
  <si>
    <t>コンバインドＡ</t>
  </si>
  <si>
    <t>コンバインドＢ</t>
  </si>
  <si>
    <t>４×１００　リレー</t>
  </si>
  <si>
    <t>走り幅跳び</t>
  </si>
  <si>
    <t>走り高跳び</t>
  </si>
  <si>
    <t>ジャベリックボール投げ</t>
  </si>
  <si>
    <t>80mH</t>
  </si>
  <si>
    <t>○○○大会申込一覧</t>
  </si>
  <si>
    <t>Ａチーム</t>
  </si>
  <si>
    <t>Ｂチーム</t>
  </si>
  <si>
    <t>参加費振込銀行名</t>
  </si>
  <si>
    <t>振込人名義</t>
  </si>
  <si>
    <t>振込期日</t>
  </si>
  <si>
    <t>滋賀銀行</t>
  </si>
  <si>
    <t>ゆうちょ銀行</t>
  </si>
  <si>
    <t>振込金額</t>
  </si>
  <si>
    <t>種目</t>
    <phoneticPr fontId="22"/>
  </si>
  <si>
    <t>SGH文スポ杯　県小学生春季陸上記録会</t>
    <phoneticPr fontId="22"/>
  </si>
  <si>
    <t>チーム名</t>
    <phoneticPr fontId="22"/>
  </si>
  <si>
    <t>代表者名</t>
    <phoneticPr fontId="22"/>
  </si>
  <si>
    <t>連絡先　メールアドレス</t>
    <phoneticPr fontId="22"/>
  </si>
  <si>
    <t>当日常時連絡可能な指導者名</t>
    <phoneticPr fontId="22"/>
  </si>
  <si>
    <t>お手伝い可能な方　</t>
    <phoneticPr fontId="22"/>
  </si>
  <si>
    <t>参加費振込銀行名</t>
    <phoneticPr fontId="22"/>
  </si>
  <si>
    <t>振込期日</t>
    <phoneticPr fontId="22"/>
  </si>
  <si>
    <t>振込人名義</t>
    <phoneticPr fontId="22"/>
  </si>
  <si>
    <t>トラック種目</t>
  </si>
  <si>
    <t>トラック種目</t>
    <phoneticPr fontId="22"/>
  </si>
  <si>
    <t>フィールド種目</t>
    <rPh sb="5" eb="7">
      <t>シュモク</t>
    </rPh>
    <phoneticPr fontId="22"/>
  </si>
  <si>
    <t>混合Aチーム</t>
    <phoneticPr fontId="22"/>
  </si>
  <si>
    <t>混合Bチーム</t>
    <phoneticPr fontId="22"/>
  </si>
  <si>
    <t>走幅跳</t>
    <phoneticPr fontId="22"/>
  </si>
  <si>
    <t>走高跳</t>
    <phoneticPr fontId="22"/>
  </si>
  <si>
    <t>４年生　走り幅跳び</t>
    <phoneticPr fontId="1"/>
  </si>
  <si>
    <t>４年生　ジャベリックボール投げ</t>
    <phoneticPr fontId="1"/>
  </si>
  <si>
    <t>SGH文スポ杯　県小学生秋季陸上記録会</t>
    <phoneticPr fontId="22"/>
  </si>
  <si>
    <t>SGH文スポ杯　県小学生1000m記録会</t>
    <phoneticPr fontId="22"/>
  </si>
  <si>
    <t>入力不要</t>
    <rPh sb="0" eb="4">
      <t>ニュウリョクフヨウ</t>
    </rPh>
    <phoneticPr fontId="1"/>
  </si>
  <si>
    <t>第41回県小学生陸上競技交流大会</t>
    <phoneticPr fontId="1"/>
  </si>
  <si>
    <t>第4回　滋賀陸上競技協会記録会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</si>
</sst>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yyyy&quot;年&quot;m&quot;月&quot;d&quot;日&quot;;@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FF00FF"/>
      </left>
      <right/>
      <top style="thin">
        <color rgb="FFFF00FF"/>
      </top>
      <bottom/>
      <diagonal/>
    </border>
    <border>
      <left/>
      <right/>
      <top style="thin">
        <color rgb="FFFF00FF"/>
      </top>
      <bottom/>
      <diagonal/>
    </border>
    <border>
      <left/>
      <right style="thin">
        <color rgb="FFFF00FF"/>
      </right>
      <top style="thin">
        <color rgb="FFFF00FF"/>
      </top>
      <bottom/>
      <diagonal/>
    </border>
    <border>
      <left style="thin">
        <color rgb="FFFF00FF"/>
      </left>
      <right/>
      <top/>
      <bottom/>
      <diagonal/>
    </border>
    <border>
      <left/>
      <right style="thin">
        <color rgb="FFFF00FF"/>
      </right>
      <top/>
      <bottom/>
      <diagonal/>
    </border>
    <border>
      <left style="thin">
        <color rgb="FFFF00FF"/>
      </left>
      <right/>
      <top/>
      <bottom style="thin">
        <color rgb="FFFF00FF"/>
      </bottom>
      <diagonal/>
    </border>
    <border>
      <left/>
      <right/>
      <top/>
      <bottom style="thin">
        <color rgb="FFFF00FF"/>
      </bottom>
      <diagonal/>
    </border>
    <border>
      <left/>
      <right style="thin">
        <color rgb="FFFF00FF"/>
      </right>
      <top/>
      <bottom style="thin">
        <color rgb="FFFF00F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/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176" fontId="26" fillId="0" borderId="1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6" fillId="0" borderId="1" xfId="0" applyFont="1" applyBorder="1" applyAlignment="1">
      <alignment horizontal="center" vertical="center" shrinkToFit="1"/>
    </xf>
    <xf numFmtId="0" fontId="0" fillId="33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1" fillId="0" borderId="0" xfId="0" applyFont="1">
      <alignment vertical="center"/>
    </xf>
    <xf numFmtId="0" fontId="27" fillId="0" borderId="1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34" borderId="1" xfId="0" applyFill="1" applyBorder="1" applyAlignment="1">
      <alignment horizontal="center" vertical="center" shrinkToFit="1"/>
    </xf>
    <xf numFmtId="0" fontId="0" fillId="35" borderId="1" xfId="0" applyFill="1" applyBorder="1" applyAlignment="1">
      <alignment horizontal="center" vertical="center" shrinkToFit="1"/>
    </xf>
    <xf numFmtId="0" fontId="23" fillId="35" borderId="1" xfId="0" applyFont="1" applyFill="1" applyBorder="1" applyAlignment="1">
      <alignment horizontal="center" vertical="center" shrinkToFit="1"/>
    </xf>
    <xf numFmtId="0" fontId="28" fillId="35" borderId="1" xfId="0" applyFont="1" applyFill="1" applyBorder="1" applyAlignment="1">
      <alignment horizontal="center" vertical="center" shrinkToFit="1"/>
    </xf>
    <xf numFmtId="0" fontId="0" fillId="35" borderId="0" xfId="0" applyFill="1" applyAlignment="1">
      <alignment horizontal="center" vertical="center" shrinkToFit="1"/>
    </xf>
    <xf numFmtId="0" fontId="0" fillId="35" borderId="0" xfId="0" applyFill="1">
      <alignment vertical="center"/>
    </xf>
    <xf numFmtId="0" fontId="26" fillId="0" borderId="1" xfId="0" applyFont="1" applyBorder="1" applyAlignment="1">
      <alignment vertical="center" shrinkToFit="1"/>
    </xf>
    <xf numFmtId="176" fontId="26" fillId="0" borderId="1" xfId="0" applyNumberFormat="1" applyFont="1" applyBorder="1" applyAlignment="1">
      <alignment vertical="center" shrinkToFit="1"/>
    </xf>
    <xf numFmtId="0" fontId="0" fillId="35" borderId="1" xfId="0" applyFill="1" applyBorder="1" applyAlignment="1">
      <alignment horizontal="center" vertical="center"/>
    </xf>
    <xf numFmtId="0" fontId="24" fillId="35" borderId="1" xfId="0" applyFont="1" applyFill="1" applyBorder="1" applyAlignment="1">
      <alignment horizontal="center" vertical="center" shrinkToFit="1"/>
    </xf>
    <xf numFmtId="0" fontId="0" fillId="36" borderId="0" xfId="0" applyFill="1" applyAlignment="1">
      <alignment horizontal="center" vertical="center" shrinkToFit="1"/>
    </xf>
    <xf numFmtId="0" fontId="11" fillId="36" borderId="0" xfId="0" applyFont="1" applyFill="1" applyAlignment="1">
      <alignment horizontal="center" vertical="center" shrinkToFit="1"/>
    </xf>
    <xf numFmtId="0" fontId="0" fillId="37" borderId="1" xfId="0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33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35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15" fillId="35" borderId="0" xfId="0" applyFont="1" applyFill="1">
      <alignment vertical="center"/>
    </xf>
    <xf numFmtId="0" fontId="21" fillId="0" borderId="0" xfId="0" applyFont="1" applyAlignment="1">
      <alignment horizontal="center" vertical="center" shrinkToFit="1"/>
    </xf>
    <xf numFmtId="42" fontId="25" fillId="0" borderId="11" xfId="0" applyNumberFormat="1" applyFont="1" applyBorder="1" applyAlignment="1">
      <alignment vertical="center" shrinkToFit="1"/>
    </xf>
    <xf numFmtId="42" fontId="0" fillId="0" borderId="12" xfId="0" applyNumberFormat="1" applyBorder="1" applyAlignment="1">
      <alignment vertical="center" shrinkToFit="1"/>
    </xf>
    <xf numFmtId="0" fontId="30" fillId="0" borderId="0" xfId="0" applyFont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6" fillId="0" borderId="17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42" fontId="26" fillId="0" borderId="11" xfId="0" applyNumberFormat="1" applyFont="1" applyBorder="1" applyAlignment="1">
      <alignment vertical="center" shrinkToFit="1"/>
    </xf>
    <xf numFmtId="42" fontId="23" fillId="0" borderId="12" xfId="0" applyNumberFormat="1" applyFont="1" applyBorder="1" applyAlignment="1">
      <alignment vertical="center" shrinkToFit="1"/>
    </xf>
    <xf numFmtId="0" fontId="26" fillId="0" borderId="0" xfId="0" applyFont="1" applyAlignment="1">
      <alignment horizontal="right" vertical="center" shrinkToFit="1"/>
    </xf>
    <xf numFmtId="0" fontId="23" fillId="35" borderId="1" xfId="0" applyFont="1" applyFill="1" applyBorder="1" applyAlignment="1">
      <alignment horizontal="center" vertical="center" shrinkToFit="1"/>
    </xf>
    <xf numFmtId="0" fontId="0" fillId="33" borderId="1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5" borderId="14" xfId="0" applyFill="1" applyBorder="1" applyAlignment="1">
      <alignment horizontal="center" vertical="center"/>
    </xf>
    <xf numFmtId="0" fontId="0" fillId="35" borderId="15" xfId="0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99"/>
      <color rgb="FF99FFCC"/>
      <color rgb="FFFF00FF"/>
      <color rgb="FF66FFFF"/>
      <color rgb="FFCCFFFF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447675</xdr:rowOff>
    </xdr:from>
    <xdr:to>
      <xdr:col>6</xdr:col>
      <xdr:colOff>0</xdr:colOff>
      <xdr:row>2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10350" y="447675"/>
          <a:ext cx="1323975" cy="438150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542925</xdr:colOff>
      <xdr:row>0</xdr:row>
      <xdr:rowOff>400050</xdr:rowOff>
    </xdr:from>
    <xdr:to>
      <xdr:col>13</xdr:col>
      <xdr:colOff>142875</xdr:colOff>
      <xdr:row>5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315450" y="400050"/>
          <a:ext cx="3829050" cy="1047750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0</xdr:row>
      <xdr:rowOff>95250</xdr:rowOff>
    </xdr:from>
    <xdr:to>
      <xdr:col>12</xdr:col>
      <xdr:colOff>28575</xdr:colOff>
      <xdr:row>2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1791950" y="95250"/>
          <a:ext cx="600075" cy="76200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95250</xdr:rowOff>
    </xdr:from>
    <xdr:to>
      <xdr:col>12</xdr:col>
      <xdr:colOff>28575</xdr:colOff>
      <xdr:row>1</xdr:row>
      <xdr:rowOff>123825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7934325" y="95250"/>
          <a:ext cx="4457700" cy="57150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0</xdr:row>
      <xdr:rowOff>95250</xdr:rowOff>
    </xdr:from>
    <xdr:to>
      <xdr:col>13</xdr:col>
      <xdr:colOff>381000</xdr:colOff>
      <xdr:row>0</xdr:row>
      <xdr:rowOff>390525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220450" y="95250"/>
          <a:ext cx="2162175" cy="295275"/>
        </a:xfrm>
        <a:prstGeom prst="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+mj-ea"/>
              <a:ea typeface="+mj-ea"/>
            </a:rPr>
            <a:t>自動で入ります！</a:t>
          </a:r>
        </a:p>
      </xdr:txBody>
    </xdr:sp>
    <xdr:clientData/>
  </xdr:twoCellAnchor>
  <xdr:twoCellAnchor>
    <xdr:from>
      <xdr:col>10</xdr:col>
      <xdr:colOff>142875</xdr:colOff>
      <xdr:row>9</xdr:row>
      <xdr:rowOff>142875</xdr:rowOff>
    </xdr:from>
    <xdr:to>
      <xdr:col>10</xdr:col>
      <xdr:colOff>400050</xdr:colOff>
      <xdr:row>11</xdr:row>
      <xdr:rowOff>152400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 flipV="1">
          <a:off x="11229975" y="2124075"/>
          <a:ext cx="257175" cy="3333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11</xdr:row>
      <xdr:rowOff>114300</xdr:rowOff>
    </xdr:from>
    <xdr:to>
      <xdr:col>13</xdr:col>
      <xdr:colOff>285750</xdr:colOff>
      <xdr:row>16</xdr:row>
      <xdr:rowOff>123825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344025" y="2419350"/>
          <a:ext cx="3943350" cy="81915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個人種目には出場なし、リレーのみの参加の選手がいる場合は。セル黄色部分を手入力してください。</a:t>
          </a:r>
        </a:p>
      </xdr:txBody>
    </xdr:sp>
    <xdr:clientData/>
  </xdr:twoCellAnchor>
  <xdr:twoCellAnchor>
    <xdr:from>
      <xdr:col>6</xdr:col>
      <xdr:colOff>542925</xdr:colOff>
      <xdr:row>22</xdr:row>
      <xdr:rowOff>43815</xdr:rowOff>
    </xdr:from>
    <xdr:to>
      <xdr:col>13</xdr:col>
      <xdr:colOff>428625</xdr:colOff>
      <xdr:row>31</xdr:row>
      <xdr:rowOff>144780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242685" y="4234815"/>
          <a:ext cx="3543300" cy="16097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【</a:t>
          </a:r>
          <a:r>
            <a:rPr kumimoji="1" lang="ja-JP" altLang="en-US" sz="1400" b="1"/>
            <a:t>注意事項</a:t>
          </a:r>
          <a:r>
            <a:rPr kumimoji="1" lang="en-US" altLang="ja-JP" sz="1400" b="1"/>
            <a:t>】</a:t>
          </a:r>
        </a:p>
        <a:p>
          <a:pPr algn="l"/>
          <a:r>
            <a:rPr kumimoji="1" lang="ja-JP" altLang="en-US" sz="1400" b="1"/>
            <a:t>・フォームは、変えないこと</a:t>
          </a:r>
          <a:endParaRPr kumimoji="1" lang="en-US" altLang="ja-JP" sz="1400" b="1"/>
        </a:p>
        <a:p>
          <a:pPr algn="l"/>
          <a:r>
            <a:rPr kumimoji="1" lang="ja-JP" altLang="en-US" sz="1400" b="1" u="sng">
              <a:solidFill>
                <a:srgbClr val="FF0000"/>
              </a:solidFill>
            </a:rPr>
            <a:t>・姓と名の間は、全角１文字分あけること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400" b="1"/>
            <a:t>・ゼッケンは、登録ナンバーを記入すること</a:t>
          </a:r>
          <a:endParaRPr kumimoji="1" lang="en-US" altLang="ja-JP" sz="1400" b="1"/>
        </a:p>
        <a:p>
          <a:pPr algn="l"/>
          <a:r>
            <a:rPr kumimoji="1" lang="ja-JP" altLang="en-US" sz="1400" b="1"/>
            <a:t>・文字等は、そのままプログラムに記載するので正確に記入すること</a:t>
          </a:r>
          <a:endParaRPr kumimoji="1" lang="en-US" altLang="ja-JP" sz="14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504825</xdr:colOff>
      <xdr:row>17</xdr:row>
      <xdr:rowOff>57150</xdr:rowOff>
    </xdr:from>
    <xdr:to>
      <xdr:col>13</xdr:col>
      <xdr:colOff>419100</xdr:colOff>
      <xdr:row>22</xdr:row>
      <xdr:rowOff>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8439150" y="3333750"/>
          <a:ext cx="4981575" cy="752475"/>
        </a:xfrm>
        <a:prstGeom prst="rect">
          <a:avLst/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行を挿入する場合は、計算式の関係で青色塗りつぶし部分から「行挿入」をしてください。</a:t>
          </a:r>
        </a:p>
      </xdr:txBody>
    </xdr:sp>
    <xdr:clientData/>
  </xdr:twoCellAnchor>
  <xdr:twoCellAnchor>
    <xdr:from>
      <xdr:col>4</xdr:col>
      <xdr:colOff>38100</xdr:colOff>
      <xdr:row>15</xdr:row>
      <xdr:rowOff>152400</xdr:rowOff>
    </xdr:from>
    <xdr:to>
      <xdr:col>6</xdr:col>
      <xdr:colOff>504825</xdr:colOff>
      <xdr:row>19</xdr:row>
      <xdr:rowOff>114300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 flipV="1">
          <a:off x="5172075" y="3105150"/>
          <a:ext cx="3267075" cy="609600"/>
        </a:xfrm>
        <a:prstGeom prst="straightConnector1">
          <a:avLst/>
        </a:prstGeom>
        <a:ln w="2857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19</xdr:row>
      <xdr:rowOff>114300</xdr:rowOff>
    </xdr:from>
    <xdr:to>
      <xdr:col>6</xdr:col>
      <xdr:colOff>504825</xdr:colOff>
      <xdr:row>24</xdr:row>
      <xdr:rowOff>19050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5200650" y="3714750"/>
          <a:ext cx="3238500" cy="714375"/>
        </a:xfrm>
        <a:prstGeom prst="straightConnector1">
          <a:avLst/>
        </a:prstGeom>
        <a:ln w="2857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0</xdr:colOff>
      <xdr:row>9</xdr:row>
      <xdr:rowOff>152400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33975" y="1666875"/>
          <a:ext cx="1971675" cy="46672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0</xdr:row>
      <xdr:rowOff>238125</xdr:rowOff>
    </xdr:from>
    <xdr:to>
      <xdr:col>10</xdr:col>
      <xdr:colOff>133350</xdr:colOff>
      <xdr:row>8</xdr:row>
      <xdr:rowOff>152400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5105400" y="238125"/>
          <a:ext cx="3013710" cy="1758315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</xdr:colOff>
      <xdr:row>0</xdr:row>
      <xdr:rowOff>62865</xdr:rowOff>
    </xdr:from>
    <xdr:to>
      <xdr:col>4</xdr:col>
      <xdr:colOff>1013460</xdr:colOff>
      <xdr:row>4</xdr:row>
      <xdr:rowOff>106680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1910" y="62865"/>
          <a:ext cx="4659630" cy="121729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エントリー前に複数の目で確認してからエントリーしてください！</a:t>
          </a:r>
          <a:endParaRPr kumimoji="1" lang="en-US" altLang="ja-JP" sz="1400" b="1"/>
        </a:p>
        <a:p>
          <a:pPr algn="l"/>
          <a:r>
            <a:rPr kumimoji="1" lang="ja-JP" altLang="en-US" sz="1400" b="1" u="none">
              <a:solidFill>
                <a:srgbClr val="FF0000"/>
              </a:solidFill>
            </a:rPr>
            <a:t>ファイル名は</a:t>
          </a:r>
          <a:r>
            <a:rPr kumimoji="1" lang="en-US" altLang="ja-JP" sz="1400" b="1" u="none">
              <a:solidFill>
                <a:srgbClr val="FF0000"/>
              </a:solidFill>
            </a:rPr>
            <a:t>【○○○</a:t>
          </a:r>
          <a:r>
            <a:rPr kumimoji="1" lang="ja-JP" altLang="en-US" sz="1400" b="1" u="none">
              <a:solidFill>
                <a:srgbClr val="FF0000"/>
              </a:solidFill>
            </a:rPr>
            <a:t>クラブ</a:t>
          </a:r>
          <a:r>
            <a:rPr kumimoji="1" lang="en-US" altLang="ja-JP" sz="1400" b="1" u="none">
              <a:solidFill>
                <a:srgbClr val="FF0000"/>
              </a:solidFill>
            </a:rPr>
            <a:t>】2025 </a:t>
          </a:r>
          <a:r>
            <a:rPr kumimoji="1" lang="ja-JP" altLang="en-US" sz="1400" b="1" u="none">
              <a:solidFill>
                <a:srgbClr val="FF0000"/>
              </a:solidFill>
            </a:rPr>
            <a:t>エントリーフォーム</a:t>
          </a:r>
          <a:endParaRPr kumimoji="1" lang="en-US" altLang="ja-JP" sz="1400" b="1" u="none">
            <a:solidFill>
              <a:srgbClr val="FF0000"/>
            </a:solidFill>
          </a:endParaRPr>
        </a:p>
        <a:p>
          <a:pPr algn="l"/>
          <a:r>
            <a:rPr kumimoji="1" lang="ja-JP" altLang="en-US" sz="1400" b="1" u="dbl">
              <a:solidFill>
                <a:srgbClr val="FF0000"/>
              </a:solidFill>
            </a:rPr>
            <a:t>→○○○にチーム名を入れて送付ください。</a:t>
          </a:r>
        </a:p>
      </xdr:txBody>
    </xdr:sp>
    <xdr:clientData/>
  </xdr:twoCellAnchor>
  <xdr:twoCellAnchor>
    <xdr:from>
      <xdr:col>1</xdr:col>
      <xdr:colOff>0</xdr:colOff>
      <xdr:row>6</xdr:row>
      <xdr:rowOff>106680</xdr:rowOff>
    </xdr:from>
    <xdr:to>
      <xdr:col>3</xdr:col>
      <xdr:colOff>1569720</xdr:colOff>
      <xdr:row>10</xdr:row>
      <xdr:rowOff>68580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34EA430-4014-4B2A-9D32-2F8B4291BD0E}"/>
            </a:ext>
          </a:extLst>
        </xdr:cNvPr>
        <xdr:cNvSpPr/>
      </xdr:nvSpPr>
      <xdr:spPr>
        <a:xfrm>
          <a:off x="320040" y="1615440"/>
          <a:ext cx="3307080" cy="63246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396240</xdr:colOff>
      <xdr:row>7</xdr:row>
      <xdr:rowOff>45720</xdr:rowOff>
    </xdr:from>
    <xdr:to>
      <xdr:col>3</xdr:col>
      <xdr:colOff>327660</xdr:colOff>
      <xdr:row>11</xdr:row>
      <xdr:rowOff>91440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E01A7825-347A-48F2-914A-183EEE6E71A8}"/>
            </a:ext>
          </a:extLst>
        </xdr:cNvPr>
        <xdr:cNvCxnSpPr/>
      </xdr:nvCxnSpPr>
      <xdr:spPr>
        <a:xfrm flipV="1">
          <a:off x="1036320" y="1722120"/>
          <a:ext cx="1348740" cy="71628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</xdr:row>
      <xdr:rowOff>38100</xdr:rowOff>
    </xdr:from>
    <xdr:to>
      <xdr:col>3</xdr:col>
      <xdr:colOff>15240</xdr:colOff>
      <xdr:row>21</xdr:row>
      <xdr:rowOff>22860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735CB53-43D5-4FBE-A4EE-902EE8A74634}"/>
            </a:ext>
          </a:extLst>
        </xdr:cNvPr>
        <xdr:cNvSpPr/>
      </xdr:nvSpPr>
      <xdr:spPr>
        <a:xfrm>
          <a:off x="0" y="2385060"/>
          <a:ext cx="2072640" cy="1661160"/>
        </a:xfrm>
        <a:prstGeom prst="roundRect">
          <a:avLst/>
        </a:prstGeom>
        <a:gradFill flip="none" rotWithShape="1">
          <a:gsLst>
            <a:gs pos="0">
              <a:srgbClr val="FF00FF">
                <a:tint val="66000"/>
                <a:satMod val="160000"/>
              </a:srgbClr>
            </a:gs>
            <a:gs pos="50000">
              <a:srgbClr val="FF00FF">
                <a:tint val="44500"/>
                <a:satMod val="160000"/>
              </a:srgbClr>
            </a:gs>
            <a:gs pos="100000">
              <a:srgbClr val="FF00FF">
                <a:tint val="23500"/>
                <a:satMod val="160000"/>
              </a:srgbClr>
            </a:gs>
          </a:gsLst>
          <a:lin ang="10800000" scaled="1"/>
          <a:tileRect/>
        </a:gra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振込先銀行名は、滋賀銀行かゆうちょ銀行のどちらかになります。</a:t>
          </a:r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どちらの口座に振り込んでいただいたかを確認してします。</a:t>
          </a:r>
        </a:p>
      </xdr:txBody>
    </xdr:sp>
    <xdr:clientData/>
  </xdr:twoCellAnchor>
  <xdr:twoCellAnchor>
    <xdr:from>
      <xdr:col>2</xdr:col>
      <xdr:colOff>1051560</xdr:colOff>
      <xdr:row>8</xdr:row>
      <xdr:rowOff>99060</xdr:rowOff>
    </xdr:from>
    <xdr:to>
      <xdr:col>3</xdr:col>
      <xdr:colOff>792480</xdr:colOff>
      <xdr:row>24</xdr:row>
      <xdr:rowOff>22860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7B4E24B6-9C49-4993-9BDB-321D1743B1B5}"/>
            </a:ext>
          </a:extLst>
        </xdr:cNvPr>
        <xdr:cNvCxnSpPr/>
      </xdr:nvCxnSpPr>
      <xdr:spPr>
        <a:xfrm flipV="1">
          <a:off x="1691640" y="1943100"/>
          <a:ext cx="1158240" cy="260604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23</xdr:row>
      <xdr:rowOff>129540</xdr:rowOff>
    </xdr:from>
    <xdr:to>
      <xdr:col>3</xdr:col>
      <xdr:colOff>748664</xdr:colOff>
      <xdr:row>36</xdr:row>
      <xdr:rowOff>137160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AFFBC07C-5C43-4FCB-996C-F974A8149E06}"/>
            </a:ext>
          </a:extLst>
        </xdr:cNvPr>
        <xdr:cNvSpPr/>
      </xdr:nvSpPr>
      <xdr:spPr>
        <a:xfrm>
          <a:off x="586740" y="4488180"/>
          <a:ext cx="2219324" cy="2186940"/>
        </a:xfrm>
        <a:prstGeom prst="roundRect">
          <a:avLst/>
        </a:prstGeom>
        <a:gradFill flip="none" rotWithShape="1">
          <a:gsLst>
            <a:gs pos="0">
              <a:srgbClr val="FF00FF">
                <a:tint val="66000"/>
                <a:satMod val="160000"/>
              </a:srgbClr>
            </a:gs>
            <a:gs pos="50000">
              <a:srgbClr val="FF00FF">
                <a:tint val="44500"/>
                <a:satMod val="160000"/>
              </a:srgbClr>
            </a:gs>
            <a:gs pos="100000">
              <a:srgbClr val="FF00FF">
                <a:tint val="23500"/>
                <a:satMod val="160000"/>
              </a:srgbClr>
            </a:gs>
          </a:gsLst>
          <a:path path="circle">
            <a:fillToRect r="100000" b="100000"/>
          </a:path>
          <a:tileRect l="-100000" t="-100000"/>
        </a:gra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振込期日は、参加費を振込まれた期日をご記入ください。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半角英数で打ち込んでください。</a:t>
          </a:r>
          <a:endParaRPr kumimoji="1" lang="en-US" altLang="ja-JP" sz="1400" b="1"/>
        </a:p>
        <a:p>
          <a:pPr algn="l"/>
          <a:r>
            <a:rPr kumimoji="1" lang="en-US" altLang="ja-JP" sz="1400" b="1" u="sng">
              <a:solidFill>
                <a:srgbClr val="FF0000"/>
              </a:solidFill>
            </a:rPr>
            <a:t>※2025</a:t>
          </a:r>
          <a:r>
            <a:rPr kumimoji="1" lang="ja-JP" altLang="en-US" sz="1400" b="1" u="sng">
              <a:solidFill>
                <a:srgbClr val="FF0000"/>
              </a:solidFill>
            </a:rPr>
            <a:t>年</a:t>
          </a:r>
          <a:r>
            <a:rPr kumimoji="1" lang="en-US" altLang="ja-JP" sz="1400" b="1" u="sng">
              <a:solidFill>
                <a:srgbClr val="FF0000"/>
              </a:solidFill>
            </a:rPr>
            <a:t>5</a:t>
          </a:r>
          <a:r>
            <a:rPr kumimoji="1" lang="ja-JP" altLang="en-US" sz="1400" b="1" u="sng">
              <a:solidFill>
                <a:srgbClr val="FF0000"/>
              </a:solidFill>
            </a:rPr>
            <a:t>月</a:t>
          </a:r>
          <a:r>
            <a:rPr kumimoji="1" lang="en-US" altLang="ja-JP" sz="1400" b="1" u="sng">
              <a:solidFill>
                <a:srgbClr val="FF0000"/>
              </a:solidFill>
            </a:rPr>
            <a:t>1</a:t>
          </a:r>
          <a:r>
            <a:rPr kumimoji="1" lang="ja-JP" altLang="en-US" sz="1400" b="1" u="sng">
              <a:solidFill>
                <a:srgbClr val="FF0000"/>
              </a:solidFill>
            </a:rPr>
            <a:t>日の場合→</a:t>
          </a:r>
          <a:r>
            <a:rPr kumimoji="1" lang="en-US" altLang="ja-JP" sz="2000" b="1" u="sng">
              <a:solidFill>
                <a:srgbClr val="FF0000"/>
              </a:solidFill>
            </a:rPr>
            <a:t>2025/5/1</a:t>
          </a:r>
          <a:endParaRPr kumimoji="1" lang="en-US" altLang="ja-JP" sz="1400" b="1" u="sng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760E-BE77-4911-B5C8-79B5CCE64008}">
  <sheetPr>
    <tabColor rgb="FFFFC000"/>
  </sheetPr>
  <dimension ref="A1:M62"/>
  <sheetViews>
    <sheetView tabSelected="1" view="pageBreakPreview" zoomScaleNormal="100" zoomScaleSheetLayoutView="100" workbookViewId="0">
      <selection activeCell="G9" sqref="G9"/>
    </sheetView>
  </sheetViews>
  <sheetFormatPr defaultRowHeight="13.5" x14ac:dyDescent="0.1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3" ht="42" customHeight="1" x14ac:dyDescent="0.15">
      <c r="A1" s="55" t="s">
        <v>54</v>
      </c>
      <c r="B1" s="55"/>
      <c r="C1" s="55"/>
      <c r="D1" s="55"/>
      <c r="E1" s="55"/>
      <c r="F1" s="55"/>
      <c r="G1" s="55"/>
      <c r="I1" s="13" t="s">
        <v>45</v>
      </c>
    </row>
    <row r="2" spans="1:13" ht="24" customHeight="1" x14ac:dyDescent="0.15">
      <c r="A2" s="3"/>
      <c r="B2" s="56" t="s">
        <v>16</v>
      </c>
      <c r="C2" s="56"/>
      <c r="D2" s="57"/>
      <c r="E2" s="57"/>
      <c r="F2" s="11">
        <f>M5+M11</f>
        <v>14</v>
      </c>
      <c r="G2" s="11" t="s">
        <v>29</v>
      </c>
      <c r="I2" s="50"/>
      <c r="J2" s="50" t="s">
        <v>22</v>
      </c>
      <c r="K2" s="50" t="s">
        <v>23</v>
      </c>
      <c r="L2" s="50" t="s">
        <v>24</v>
      </c>
      <c r="M2" s="50" t="s">
        <v>31</v>
      </c>
    </row>
    <row r="3" spans="1:13" x14ac:dyDescent="0.15">
      <c r="A3" s="3"/>
      <c r="B3" s="56" t="s">
        <v>32</v>
      </c>
      <c r="C3" s="56"/>
      <c r="D3" s="10"/>
      <c r="E3" s="43" t="s">
        <v>34</v>
      </c>
      <c r="F3" s="58"/>
      <c r="G3" s="58"/>
      <c r="I3" s="50" t="s">
        <v>25</v>
      </c>
      <c r="J3" s="2">
        <f>COUNTIF(B13:B21,"4")</f>
        <v>2</v>
      </c>
      <c r="K3" s="2">
        <f>COUNTIF(B13:B21,"5")</f>
        <v>3</v>
      </c>
      <c r="L3" s="2">
        <f>COUNTIF(B13:B21,"6")</f>
        <v>4</v>
      </c>
      <c r="M3" s="2">
        <f>SUM(J3:L3)</f>
        <v>9</v>
      </c>
    </row>
    <row r="4" spans="1:13" x14ac:dyDescent="0.15">
      <c r="A4" s="3"/>
      <c r="B4" s="56" t="s">
        <v>19</v>
      </c>
      <c r="C4" s="56"/>
      <c r="D4" s="9"/>
      <c r="E4" s="43" t="s">
        <v>35</v>
      </c>
      <c r="F4" s="58"/>
      <c r="G4" s="58"/>
      <c r="I4" s="50" t="s">
        <v>26</v>
      </c>
      <c r="J4" s="2">
        <f>COUNTIF(B23:B27,"4")</f>
        <v>1</v>
      </c>
      <c r="K4" s="2">
        <f>COUNTIF(B23:B27,"5")</f>
        <v>2</v>
      </c>
      <c r="L4" s="2">
        <f>COUNTIF(B23:B27,"6")</f>
        <v>2</v>
      </c>
      <c r="M4" s="2">
        <f>SUM(J4:L4)</f>
        <v>5</v>
      </c>
    </row>
    <row r="5" spans="1:13" x14ac:dyDescent="0.15">
      <c r="A5" s="3"/>
      <c r="B5" s="59" t="s">
        <v>33</v>
      </c>
      <c r="C5" s="59"/>
      <c r="D5" s="9"/>
      <c r="E5" s="43" t="s">
        <v>34</v>
      </c>
      <c r="F5" s="60"/>
      <c r="G5" s="57"/>
      <c r="I5" s="50" t="s">
        <v>31</v>
      </c>
      <c r="J5" s="2">
        <f>SUM(J3:J4)</f>
        <v>3</v>
      </c>
      <c r="K5" s="2">
        <f>SUM(K3:K4)</f>
        <v>5</v>
      </c>
      <c r="L5" s="2">
        <f>SUM(L3:L4)</f>
        <v>6</v>
      </c>
      <c r="M5" s="2">
        <f>SUM(M3:M4)</f>
        <v>14</v>
      </c>
    </row>
    <row r="6" spans="1:13" x14ac:dyDescent="0.15">
      <c r="A6" s="3"/>
      <c r="B6" s="59" t="s">
        <v>36</v>
      </c>
      <c r="C6" s="59"/>
      <c r="D6" s="10"/>
      <c r="E6" s="43" t="s">
        <v>34</v>
      </c>
      <c r="F6" s="58"/>
      <c r="G6" s="58"/>
    </row>
    <row r="7" spans="1:13" x14ac:dyDescent="0.15">
      <c r="A7" s="3"/>
      <c r="B7" s="3"/>
      <c r="C7" s="62" t="s">
        <v>17</v>
      </c>
      <c r="D7" s="62"/>
      <c r="E7" s="5" t="s">
        <v>18</v>
      </c>
      <c r="F7" s="3"/>
      <c r="G7" s="3"/>
      <c r="I7" s="6" t="s">
        <v>46</v>
      </c>
      <c r="J7" s="4"/>
      <c r="K7" s="4"/>
    </row>
    <row r="8" spans="1:13" x14ac:dyDescent="0.15">
      <c r="A8" s="3"/>
      <c r="B8" s="59" t="s">
        <v>57</v>
      </c>
      <c r="C8" s="59"/>
      <c r="D8" s="18"/>
      <c r="E8" s="51" t="s">
        <v>62</v>
      </c>
      <c r="F8" s="3"/>
      <c r="G8" s="3"/>
      <c r="I8" s="50"/>
      <c r="J8" s="50" t="s">
        <v>22</v>
      </c>
      <c r="K8" s="50" t="s">
        <v>23</v>
      </c>
      <c r="L8" s="50" t="s">
        <v>24</v>
      </c>
      <c r="M8" s="50" t="s">
        <v>31</v>
      </c>
    </row>
    <row r="9" spans="1:13" x14ac:dyDescent="0.15">
      <c r="A9" s="3"/>
      <c r="B9" s="59" t="s">
        <v>59</v>
      </c>
      <c r="C9" s="59"/>
      <c r="D9" s="19">
        <v>44652</v>
      </c>
      <c r="E9" s="63">
        <f>400*F2</f>
        <v>5600</v>
      </c>
      <c r="F9" s="3"/>
      <c r="G9" s="3"/>
      <c r="I9" s="50" t="s">
        <v>25</v>
      </c>
      <c r="J9" s="54">
        <v>0</v>
      </c>
      <c r="K9" s="54">
        <v>0</v>
      </c>
      <c r="L9" s="54">
        <v>0</v>
      </c>
      <c r="M9" s="2">
        <f>SUM(J9:L9)</f>
        <v>0</v>
      </c>
    </row>
    <row r="10" spans="1:13" x14ac:dyDescent="0.15">
      <c r="A10" s="3"/>
      <c r="B10" s="59" t="s">
        <v>58</v>
      </c>
      <c r="C10" s="59"/>
      <c r="D10" s="18"/>
      <c r="E10" s="64"/>
      <c r="F10" s="3"/>
      <c r="G10" s="3"/>
      <c r="I10" s="50" t="s">
        <v>26</v>
      </c>
      <c r="J10" s="54">
        <v>0</v>
      </c>
      <c r="K10" s="54">
        <v>0</v>
      </c>
      <c r="L10" s="54">
        <v>0</v>
      </c>
      <c r="M10" s="2">
        <f>SUM(J10:L10)</f>
        <v>0</v>
      </c>
    </row>
    <row r="11" spans="1:13" x14ac:dyDescent="0.15">
      <c r="A11" s="3"/>
      <c r="B11" s="3"/>
      <c r="C11" s="15"/>
      <c r="D11" s="15"/>
      <c r="E11" s="5"/>
      <c r="F11" s="3"/>
      <c r="G11" s="3"/>
      <c r="I11" s="50" t="s">
        <v>31</v>
      </c>
      <c r="J11" s="2">
        <f>SUM(J9:J10)</f>
        <v>0</v>
      </c>
      <c r="K11" s="2">
        <f>SUM(K9:K10)</f>
        <v>0</v>
      </c>
      <c r="L11" s="2">
        <f>SUM(L9:L10)</f>
        <v>0</v>
      </c>
      <c r="M11" s="2">
        <f>SUM(M9:M10)</f>
        <v>0</v>
      </c>
    </row>
    <row r="12" spans="1:13" x14ac:dyDescent="0.15">
      <c r="A12" s="46" t="s">
        <v>0</v>
      </c>
      <c r="B12" s="46" t="s">
        <v>1</v>
      </c>
      <c r="C12" s="46" t="s">
        <v>2</v>
      </c>
      <c r="D12" s="46" t="s">
        <v>3</v>
      </c>
      <c r="E12" s="46" t="s">
        <v>4</v>
      </c>
      <c r="F12" s="46" t="s">
        <v>5</v>
      </c>
      <c r="G12" s="46" t="s">
        <v>30</v>
      </c>
    </row>
    <row r="13" spans="1:13" x14ac:dyDescent="0.15">
      <c r="A13" s="7" t="s">
        <v>6</v>
      </c>
      <c r="B13" s="7">
        <v>6</v>
      </c>
      <c r="C13" s="7">
        <v>100</v>
      </c>
      <c r="D13" s="7" t="s">
        <v>7</v>
      </c>
      <c r="E13" s="7" t="s">
        <v>8</v>
      </c>
      <c r="F13" s="7">
        <v>1001</v>
      </c>
      <c r="G13" s="7"/>
    </row>
    <row r="14" spans="1:13" x14ac:dyDescent="0.15">
      <c r="A14" s="7" t="s">
        <v>6</v>
      </c>
      <c r="B14" s="7">
        <v>6</v>
      </c>
      <c r="C14" s="7" t="s">
        <v>52</v>
      </c>
      <c r="D14" s="52" t="s">
        <v>7</v>
      </c>
      <c r="E14" s="7" t="s">
        <v>20</v>
      </c>
      <c r="F14" s="7">
        <v>1002</v>
      </c>
      <c r="G14" s="7"/>
    </row>
    <row r="15" spans="1:13" x14ac:dyDescent="0.15">
      <c r="A15" s="7" t="s">
        <v>6</v>
      </c>
      <c r="B15" s="7">
        <v>6</v>
      </c>
      <c r="C15" s="7" t="s">
        <v>51</v>
      </c>
      <c r="D15" s="52" t="s">
        <v>7</v>
      </c>
      <c r="E15" s="7" t="s">
        <v>21</v>
      </c>
      <c r="F15" s="7">
        <v>1003</v>
      </c>
      <c r="G15" s="7"/>
    </row>
    <row r="16" spans="1:13" x14ac:dyDescent="0.15">
      <c r="A16" s="7" t="s">
        <v>6</v>
      </c>
      <c r="B16" s="7">
        <v>6</v>
      </c>
      <c r="C16" s="7" t="s">
        <v>53</v>
      </c>
      <c r="D16" s="52" t="s">
        <v>7</v>
      </c>
      <c r="E16" s="7" t="s">
        <v>10</v>
      </c>
      <c r="F16" s="7">
        <v>1004</v>
      </c>
      <c r="G16" s="7"/>
    </row>
    <row r="17" spans="1:7" x14ac:dyDescent="0.15">
      <c r="A17" s="7" t="s">
        <v>6</v>
      </c>
      <c r="B17" s="7">
        <v>5</v>
      </c>
      <c r="C17" s="7">
        <v>1000</v>
      </c>
      <c r="D17" s="52" t="s">
        <v>7</v>
      </c>
      <c r="E17" s="7" t="s">
        <v>39</v>
      </c>
      <c r="F17" s="7">
        <v>1005</v>
      </c>
      <c r="G17" s="7"/>
    </row>
    <row r="18" spans="1:7" x14ac:dyDescent="0.15">
      <c r="A18" s="7" t="s">
        <v>6</v>
      </c>
      <c r="B18" s="7">
        <v>5</v>
      </c>
      <c r="C18" s="7">
        <v>100</v>
      </c>
      <c r="D18" s="52" t="s">
        <v>7</v>
      </c>
      <c r="E18" s="7" t="s">
        <v>40</v>
      </c>
      <c r="F18" s="7">
        <v>1006</v>
      </c>
      <c r="G18" s="7"/>
    </row>
    <row r="19" spans="1:7" x14ac:dyDescent="0.15">
      <c r="A19" s="7" t="s">
        <v>6</v>
      </c>
      <c r="B19" s="7">
        <v>5</v>
      </c>
      <c r="C19" s="7" t="s">
        <v>50</v>
      </c>
      <c r="D19" s="52" t="s">
        <v>7</v>
      </c>
      <c r="E19" s="7" t="s">
        <v>41</v>
      </c>
      <c r="F19" s="7">
        <v>1007</v>
      </c>
      <c r="G19" s="7"/>
    </row>
    <row r="20" spans="1:7" x14ac:dyDescent="0.15">
      <c r="A20" s="7" t="s">
        <v>6</v>
      </c>
      <c r="B20" s="7">
        <v>4</v>
      </c>
      <c r="C20" s="7">
        <v>100</v>
      </c>
      <c r="D20" s="52" t="s">
        <v>7</v>
      </c>
      <c r="E20" s="7" t="s">
        <v>42</v>
      </c>
      <c r="F20" s="7">
        <v>1008</v>
      </c>
      <c r="G20" s="7"/>
    </row>
    <row r="21" spans="1:7" x14ac:dyDescent="0.15">
      <c r="A21" s="7" t="s">
        <v>6</v>
      </c>
      <c r="B21" s="7">
        <v>4</v>
      </c>
      <c r="C21" s="7">
        <v>100</v>
      </c>
      <c r="D21" s="7" t="s">
        <v>9</v>
      </c>
      <c r="E21" s="7" t="s">
        <v>43</v>
      </c>
      <c r="F21" s="7">
        <v>1009</v>
      </c>
      <c r="G21" s="7"/>
    </row>
    <row r="22" spans="1:7" x14ac:dyDescent="0.15">
      <c r="A22" s="46" t="s">
        <v>0</v>
      </c>
      <c r="B22" s="46" t="s">
        <v>1</v>
      </c>
      <c r="C22" s="46" t="s">
        <v>2</v>
      </c>
      <c r="D22" s="46" t="s">
        <v>3</v>
      </c>
      <c r="E22" s="46" t="s">
        <v>4</v>
      </c>
      <c r="F22" s="46" t="s">
        <v>5</v>
      </c>
      <c r="G22" s="46" t="s">
        <v>30</v>
      </c>
    </row>
    <row r="23" spans="1:7" x14ac:dyDescent="0.15">
      <c r="A23" s="8" t="s">
        <v>11</v>
      </c>
      <c r="B23" s="7">
        <v>6</v>
      </c>
      <c r="C23" s="7">
        <v>100</v>
      </c>
      <c r="D23" s="8" t="s">
        <v>7</v>
      </c>
      <c r="E23" s="8" t="s">
        <v>12</v>
      </c>
      <c r="F23" s="8">
        <v>1001</v>
      </c>
      <c r="G23" s="8"/>
    </row>
    <row r="24" spans="1:7" x14ac:dyDescent="0.15">
      <c r="A24" s="8" t="s">
        <v>11</v>
      </c>
      <c r="B24" s="7">
        <v>6</v>
      </c>
      <c r="C24" s="7" t="s">
        <v>50</v>
      </c>
      <c r="D24" s="53" t="s">
        <v>7</v>
      </c>
      <c r="E24" s="8" t="s">
        <v>13</v>
      </c>
      <c r="F24" s="8">
        <v>1002</v>
      </c>
      <c r="G24" s="8"/>
    </row>
    <row r="25" spans="1:7" x14ac:dyDescent="0.15">
      <c r="A25" s="8" t="s">
        <v>11</v>
      </c>
      <c r="B25" s="7">
        <v>5</v>
      </c>
      <c r="C25" s="7" t="s">
        <v>51</v>
      </c>
      <c r="D25" s="53" t="s">
        <v>7</v>
      </c>
      <c r="E25" s="8" t="s">
        <v>14</v>
      </c>
      <c r="F25" s="8">
        <v>1003</v>
      </c>
      <c r="G25" s="8"/>
    </row>
    <row r="26" spans="1:7" x14ac:dyDescent="0.15">
      <c r="A26" s="8" t="s">
        <v>11</v>
      </c>
      <c r="B26" s="7">
        <v>5</v>
      </c>
      <c r="C26" s="7" t="s">
        <v>53</v>
      </c>
      <c r="D26" s="53" t="s">
        <v>7</v>
      </c>
      <c r="E26" s="8" t="s">
        <v>15</v>
      </c>
      <c r="F26" s="8">
        <v>1004</v>
      </c>
      <c r="G26" s="8"/>
    </row>
    <row r="27" spans="1:7" x14ac:dyDescent="0.15">
      <c r="A27" s="8" t="s">
        <v>11</v>
      </c>
      <c r="B27" s="7">
        <v>4</v>
      </c>
      <c r="C27" s="7">
        <v>1000</v>
      </c>
      <c r="D27" s="8" t="s">
        <v>7</v>
      </c>
      <c r="E27" s="8" t="s">
        <v>44</v>
      </c>
      <c r="F27" s="8">
        <v>1005</v>
      </c>
      <c r="G27" s="8"/>
    </row>
    <row r="28" spans="1:7" x14ac:dyDescent="0.15">
      <c r="A28" s="61" t="s">
        <v>37</v>
      </c>
      <c r="B28" s="61"/>
      <c r="C28" s="61"/>
      <c r="D28" s="47"/>
      <c r="E28" s="47"/>
      <c r="F28" s="47"/>
      <c r="G28" s="47"/>
    </row>
    <row r="29" spans="1:7" x14ac:dyDescent="0.15">
      <c r="A29" s="46" t="s">
        <v>0</v>
      </c>
      <c r="B29" s="46" t="s">
        <v>1</v>
      </c>
      <c r="C29" s="46" t="s">
        <v>2</v>
      </c>
      <c r="D29" s="46" t="s">
        <v>3</v>
      </c>
      <c r="E29" s="46" t="s">
        <v>4</v>
      </c>
      <c r="F29" s="46" t="s">
        <v>5</v>
      </c>
      <c r="G29" s="46" t="s">
        <v>30</v>
      </c>
    </row>
    <row r="30" spans="1:7" x14ac:dyDescent="0.15">
      <c r="A30" s="12" t="s">
        <v>6</v>
      </c>
      <c r="B30" s="7">
        <v>6</v>
      </c>
      <c r="C30" s="12" t="s">
        <v>55</v>
      </c>
      <c r="D30" s="7" t="s">
        <v>7</v>
      </c>
      <c r="E30" s="7" t="s">
        <v>8</v>
      </c>
      <c r="F30" s="7">
        <v>1001</v>
      </c>
      <c r="G30" s="7"/>
    </row>
    <row r="31" spans="1:7" x14ac:dyDescent="0.15">
      <c r="A31" s="12" t="s">
        <v>6</v>
      </c>
      <c r="B31" s="7">
        <v>6</v>
      </c>
      <c r="C31" s="12" t="s">
        <v>55</v>
      </c>
      <c r="D31" s="7" t="s">
        <v>7</v>
      </c>
      <c r="E31" s="7" t="s">
        <v>20</v>
      </c>
      <c r="F31" s="7">
        <v>1002</v>
      </c>
      <c r="G31" s="7"/>
    </row>
    <row r="32" spans="1:7" x14ac:dyDescent="0.15">
      <c r="A32" s="12" t="s">
        <v>6</v>
      </c>
      <c r="B32" s="7">
        <v>6</v>
      </c>
      <c r="C32" s="12" t="s">
        <v>55</v>
      </c>
      <c r="D32" s="7" t="s">
        <v>7</v>
      </c>
      <c r="E32" s="7" t="s">
        <v>21</v>
      </c>
      <c r="F32" s="7">
        <v>1003</v>
      </c>
      <c r="G32" s="7"/>
    </row>
    <row r="33" spans="1:7" x14ac:dyDescent="0.15">
      <c r="A33" s="12" t="s">
        <v>6</v>
      </c>
      <c r="B33" s="12">
        <v>6</v>
      </c>
      <c r="C33" s="12" t="s">
        <v>55</v>
      </c>
      <c r="D33" s="12" t="s">
        <v>7</v>
      </c>
      <c r="E33" s="7" t="s">
        <v>40</v>
      </c>
      <c r="F33" s="7">
        <v>1006</v>
      </c>
      <c r="G33" s="8"/>
    </row>
    <row r="34" spans="1:7" x14ac:dyDescent="0.15">
      <c r="A34" s="8" t="s">
        <v>11</v>
      </c>
      <c r="B34" s="8">
        <v>6</v>
      </c>
      <c r="C34" s="8" t="s">
        <v>55</v>
      </c>
      <c r="D34" s="8" t="s">
        <v>7</v>
      </c>
      <c r="E34" s="8" t="s">
        <v>13</v>
      </c>
      <c r="F34" s="8">
        <v>1002</v>
      </c>
      <c r="G34" s="8"/>
    </row>
    <row r="35" spans="1:7" x14ac:dyDescent="0.15">
      <c r="A35" s="8" t="s">
        <v>11</v>
      </c>
      <c r="B35" s="8">
        <v>5</v>
      </c>
      <c r="C35" s="8" t="s">
        <v>55</v>
      </c>
      <c r="D35" s="8" t="s">
        <v>7</v>
      </c>
      <c r="E35" s="8" t="s">
        <v>14</v>
      </c>
      <c r="F35" s="8">
        <v>1003</v>
      </c>
      <c r="G35" s="8"/>
    </row>
    <row r="36" spans="1:7" x14ac:dyDescent="0.15">
      <c r="A36" s="8" t="s">
        <v>11</v>
      </c>
      <c r="B36" s="8">
        <v>6</v>
      </c>
      <c r="C36" s="8" t="s">
        <v>55</v>
      </c>
      <c r="D36" s="8" t="s">
        <v>7</v>
      </c>
      <c r="E36" s="8" t="s">
        <v>12</v>
      </c>
      <c r="F36" s="8">
        <v>1001</v>
      </c>
      <c r="G36" s="7"/>
    </row>
    <row r="37" spans="1:7" x14ac:dyDescent="0.15">
      <c r="A37" s="8" t="s">
        <v>11</v>
      </c>
      <c r="B37" s="8">
        <v>5</v>
      </c>
      <c r="C37" s="8" t="s">
        <v>55</v>
      </c>
      <c r="D37" s="8" t="s">
        <v>7</v>
      </c>
      <c r="E37" s="8" t="s">
        <v>15</v>
      </c>
      <c r="F37" s="8">
        <v>1004</v>
      </c>
      <c r="G37" s="7"/>
    </row>
    <row r="38" spans="1:7" x14ac:dyDescent="0.15">
      <c r="A38" s="12"/>
      <c r="B38" s="8"/>
      <c r="C38" s="8"/>
      <c r="D38" s="8"/>
      <c r="E38" s="8"/>
      <c r="F38" s="8"/>
      <c r="G38" s="7"/>
    </row>
    <row r="39" spans="1:7" x14ac:dyDescent="0.15">
      <c r="A39" s="8"/>
      <c r="B39" s="7"/>
      <c r="C39" s="8"/>
      <c r="D39" s="8"/>
      <c r="E39" s="8"/>
      <c r="F39" s="8"/>
      <c r="G39" s="7"/>
    </row>
    <row r="40" spans="1:7" x14ac:dyDescent="0.15">
      <c r="A40" s="8"/>
      <c r="B40" s="7"/>
      <c r="C40" s="8"/>
      <c r="D40" s="8"/>
      <c r="E40" s="8"/>
      <c r="F40" s="8"/>
      <c r="G40" s="7"/>
    </row>
    <row r="41" spans="1:7" x14ac:dyDescent="0.15">
      <c r="A41" s="8"/>
      <c r="B41" s="7"/>
      <c r="C41" s="8"/>
      <c r="D41" s="14"/>
      <c r="E41" s="14"/>
      <c r="F41" s="14"/>
      <c r="G41" s="4"/>
    </row>
    <row r="42" spans="1:7" x14ac:dyDescent="0.15">
      <c r="A42" s="8"/>
      <c r="C42" s="8"/>
    </row>
    <row r="43" spans="1:7" x14ac:dyDescent="0.15">
      <c r="C43" s="8"/>
    </row>
    <row r="44" spans="1:7" x14ac:dyDescent="0.15">
      <c r="C44" s="8"/>
    </row>
    <row r="50" spans="1:2" x14ac:dyDescent="0.15">
      <c r="A50" s="6">
        <v>4</v>
      </c>
      <c r="B50" s="6">
        <v>100</v>
      </c>
    </row>
    <row r="51" spans="1:2" x14ac:dyDescent="0.15">
      <c r="A51" s="6">
        <v>5</v>
      </c>
      <c r="B51" s="6" t="s">
        <v>53</v>
      </c>
    </row>
    <row r="52" spans="1:2" x14ac:dyDescent="0.15">
      <c r="A52" s="6">
        <v>6</v>
      </c>
      <c r="B52" s="17">
        <v>1000</v>
      </c>
    </row>
    <row r="53" spans="1:2" x14ac:dyDescent="0.15">
      <c r="A53" s="6" t="s">
        <v>27</v>
      </c>
      <c r="B53" s="6" t="s">
        <v>50</v>
      </c>
    </row>
    <row r="54" spans="1:2" x14ac:dyDescent="0.15">
      <c r="A54" s="6" t="s">
        <v>28</v>
      </c>
      <c r="B54" s="6" t="s">
        <v>51</v>
      </c>
    </row>
    <row r="55" spans="1:2" x14ac:dyDescent="0.15">
      <c r="A55" s="6"/>
      <c r="B55" s="6" t="s">
        <v>52</v>
      </c>
    </row>
    <row r="56" spans="1:2" x14ac:dyDescent="0.15">
      <c r="A56" s="6"/>
      <c r="B56" s="6" t="s">
        <v>55</v>
      </c>
    </row>
    <row r="57" spans="1:2" x14ac:dyDescent="0.15">
      <c r="A57" s="6"/>
      <c r="B57" s="6"/>
    </row>
    <row r="58" spans="1:2" x14ac:dyDescent="0.15">
      <c r="A58" s="6"/>
    </row>
    <row r="59" spans="1:2" x14ac:dyDescent="0.15">
      <c r="A59" s="6"/>
    </row>
    <row r="60" spans="1:2" x14ac:dyDescent="0.15">
      <c r="A60" s="6"/>
    </row>
    <row r="61" spans="1:2" x14ac:dyDescent="0.15">
      <c r="A61" s="6" t="s">
        <v>6</v>
      </c>
    </row>
    <row r="62" spans="1:2" x14ac:dyDescent="0.15">
      <c r="A62" s="6" t="s">
        <v>11</v>
      </c>
    </row>
  </sheetData>
  <mergeCells count="17">
    <mergeCell ref="A28:C28"/>
    <mergeCell ref="C7:D7"/>
    <mergeCell ref="B8:C8"/>
    <mergeCell ref="B9:C9"/>
    <mergeCell ref="E9:E10"/>
    <mergeCell ref="B10:C10"/>
    <mergeCell ref="B4:C4"/>
    <mergeCell ref="F4:G4"/>
    <mergeCell ref="B5:C5"/>
    <mergeCell ref="F5:G5"/>
    <mergeCell ref="B6:C6"/>
    <mergeCell ref="F6:G6"/>
    <mergeCell ref="A1:G1"/>
    <mergeCell ref="B2:C2"/>
    <mergeCell ref="D2:E2"/>
    <mergeCell ref="B3:C3"/>
    <mergeCell ref="F3:G3"/>
  </mergeCells>
  <phoneticPr fontId="22"/>
  <dataValidations count="6">
    <dataValidation type="list" allowBlank="1" showInputMessage="1" showErrorMessage="1" sqref="C30:C41" xr:uid="{FF9D868B-F6C6-4F5F-9C39-4CC72F9835CD}">
      <formula1>$B$56:$B$57</formula1>
    </dataValidation>
    <dataValidation type="list" allowBlank="1" showInputMessage="1" showErrorMessage="1" sqref="B23:B27 B13:B21 B30:B41" xr:uid="{664AF3E7-EAFD-4BD2-9EE0-6F337FF3A5C0}">
      <formula1>$A$50:$A$52</formula1>
    </dataValidation>
    <dataValidation type="list" allowBlank="1" showInputMessage="1" showErrorMessage="1" sqref="A23:A27 A13:A21 A30:A42" xr:uid="{2B3AB415-FDDC-456A-A362-92CEE93E5A34}">
      <formula1>$A$61:$A$62</formula1>
    </dataValidation>
    <dataValidation type="list" allowBlank="1" showInputMessage="1" showErrorMessage="1" sqref="C42:C44" xr:uid="{F7E8A581-AC40-4A27-8675-BFCE44604DE8}">
      <formula1>$B$50:$B$56</formula1>
    </dataValidation>
    <dataValidation type="list" allowBlank="1" showInputMessage="1" showErrorMessage="1" sqref="D8" xr:uid="{1D17B5B4-00AE-4AE6-AA74-E0248A0F53B2}">
      <formula1>#REF!</formula1>
    </dataValidation>
    <dataValidation type="list" allowBlank="1" showInputMessage="1" showErrorMessage="1" sqref="C13:C21 C23:C27" xr:uid="{AB1F3476-027B-43B4-A85A-C3F3774ECC93}">
      <formula1>$B$50:$B$55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DEDB-5D52-440F-9773-9D9F794CE959}">
  <sheetPr>
    <tabColor rgb="FF66FFFF"/>
  </sheetPr>
  <dimension ref="A1:N76"/>
  <sheetViews>
    <sheetView view="pageBreakPreview" topLeftCell="A10" zoomScaleNormal="100" zoomScaleSheetLayoutView="100" workbookViewId="0">
      <selection activeCell="D13" sqref="D13"/>
    </sheetView>
  </sheetViews>
  <sheetFormatPr defaultRowHeight="13.5" x14ac:dyDescent="0.15"/>
  <cols>
    <col min="1" max="2" width="4.625" customWidth="1"/>
    <col min="3" max="4" width="15.75" customWidth="1"/>
    <col min="5" max="5" width="23.75" customWidth="1"/>
    <col min="6" max="6" width="20.625" customWidth="1"/>
    <col min="7" max="7" width="8.625" customWidth="1"/>
    <col min="11" max="15" width="6.625" customWidth="1"/>
  </cols>
  <sheetData>
    <row r="1" spans="1:14" ht="42" customHeight="1" x14ac:dyDescent="0.15">
      <c r="A1" s="65" t="s">
        <v>64</v>
      </c>
      <c r="B1" s="65"/>
      <c r="C1" s="65"/>
      <c r="D1" s="65"/>
      <c r="E1" s="65"/>
      <c r="F1" s="65"/>
      <c r="G1" s="65"/>
      <c r="H1" s="65"/>
      <c r="J1" s="13" t="s">
        <v>45</v>
      </c>
    </row>
    <row r="2" spans="1:14" ht="24" customHeight="1" x14ac:dyDescent="0.15">
      <c r="A2" s="3"/>
      <c r="B2" s="66"/>
      <c r="C2" s="67"/>
      <c r="D2" s="43" t="s">
        <v>65</v>
      </c>
      <c r="E2" s="58"/>
      <c r="F2" s="58"/>
      <c r="G2" s="25">
        <f>N5+N11</f>
        <v>0</v>
      </c>
      <c r="H2" s="26" t="s">
        <v>29</v>
      </c>
      <c r="J2" s="24"/>
      <c r="K2" s="24" t="s">
        <v>22</v>
      </c>
      <c r="L2" s="24" t="s">
        <v>23</v>
      </c>
      <c r="M2" s="24" t="s">
        <v>24</v>
      </c>
      <c r="N2" s="24" t="s">
        <v>31</v>
      </c>
    </row>
    <row r="3" spans="1:14" x14ac:dyDescent="0.15">
      <c r="A3" s="3"/>
      <c r="B3" s="66"/>
      <c r="C3" s="67"/>
      <c r="D3" s="43" t="s">
        <v>66</v>
      </c>
      <c r="E3" s="11"/>
      <c r="F3" s="43" t="s">
        <v>34</v>
      </c>
      <c r="G3" s="58"/>
      <c r="H3" s="58"/>
      <c r="J3" s="24" t="s">
        <v>25</v>
      </c>
      <c r="K3" s="2">
        <f>COUNTIF(B13:B27,A64)</f>
        <v>0</v>
      </c>
      <c r="L3" s="2">
        <f>COUNTIF(B13:B27,A65)</f>
        <v>0</v>
      </c>
      <c r="M3" s="2">
        <f>COUNTIF(B13:B27,"6")</f>
        <v>0</v>
      </c>
      <c r="N3" s="2">
        <f>SUM(K3:M3)</f>
        <v>0</v>
      </c>
    </row>
    <row r="4" spans="1:14" x14ac:dyDescent="0.15">
      <c r="A4" s="3"/>
      <c r="B4" s="66"/>
      <c r="C4" s="67"/>
      <c r="D4" s="43" t="s">
        <v>67</v>
      </c>
      <c r="E4" s="28"/>
      <c r="F4" s="43" t="s">
        <v>35</v>
      </c>
      <c r="G4" s="58"/>
      <c r="H4" s="58"/>
      <c r="J4" s="24" t="s">
        <v>26</v>
      </c>
      <c r="K4" s="2">
        <f>COUNTIF(B29:B43,A64)</f>
        <v>0</v>
      </c>
      <c r="L4" s="2">
        <f>COUNTIF(B29:B43,A65)</f>
        <v>0</v>
      </c>
      <c r="M4" s="2">
        <f>COUNTIF(B29:B43,"6")</f>
        <v>0</v>
      </c>
      <c r="N4" s="2">
        <f>SUM(K4:M4)</f>
        <v>0</v>
      </c>
    </row>
    <row r="5" spans="1:14" x14ac:dyDescent="0.15">
      <c r="A5" s="3"/>
      <c r="B5" s="66"/>
      <c r="C5" s="67"/>
      <c r="D5" s="43" t="s">
        <v>68</v>
      </c>
      <c r="E5" s="11"/>
      <c r="F5" s="43" t="s">
        <v>34</v>
      </c>
      <c r="G5" s="60"/>
      <c r="H5" s="57"/>
      <c r="J5" s="24" t="s">
        <v>31</v>
      </c>
      <c r="K5" s="2">
        <f>SUM(K3:K4)</f>
        <v>0</v>
      </c>
      <c r="L5" s="2">
        <f>SUM(L3:L4)</f>
        <v>0</v>
      </c>
      <c r="M5" s="2">
        <f>SUM(M3:M4)</f>
        <v>0</v>
      </c>
      <c r="N5" s="2">
        <f>SUM(N3:N4)</f>
        <v>0</v>
      </c>
    </row>
    <row r="6" spans="1:14" x14ac:dyDescent="0.15">
      <c r="A6" s="3"/>
      <c r="B6" s="66"/>
      <c r="C6" s="67"/>
      <c r="D6" s="43" t="s">
        <v>69</v>
      </c>
      <c r="E6" s="42"/>
      <c r="F6" s="43" t="s">
        <v>34</v>
      </c>
      <c r="G6" s="58"/>
      <c r="H6" s="58"/>
    </row>
    <row r="7" spans="1:14" x14ac:dyDescent="0.15">
      <c r="A7" s="3"/>
      <c r="B7" s="21"/>
      <c r="E7" s="68" t="s">
        <v>17</v>
      </c>
      <c r="F7" s="69"/>
      <c r="G7" s="69"/>
      <c r="H7" s="3"/>
      <c r="J7" s="6" t="s">
        <v>46</v>
      </c>
      <c r="K7" s="4"/>
      <c r="L7" s="4"/>
    </row>
    <row r="8" spans="1:14" x14ac:dyDescent="0.15">
      <c r="A8" s="3"/>
      <c r="B8" s="70"/>
      <c r="C8" s="71"/>
      <c r="D8" s="44" t="s">
        <v>70</v>
      </c>
      <c r="E8" s="48"/>
      <c r="F8" s="45" t="s">
        <v>62</v>
      </c>
      <c r="G8" s="3"/>
      <c r="H8" s="3"/>
      <c r="J8" s="24"/>
      <c r="K8" s="24" t="s">
        <v>22</v>
      </c>
      <c r="L8" s="24" t="s">
        <v>23</v>
      </c>
      <c r="M8" s="24" t="s">
        <v>24</v>
      </c>
      <c r="N8" s="24" t="s">
        <v>31</v>
      </c>
    </row>
    <row r="9" spans="1:14" x14ac:dyDescent="0.15">
      <c r="A9" s="3"/>
      <c r="B9" s="70"/>
      <c r="C9" s="71"/>
      <c r="D9" s="44" t="s">
        <v>71</v>
      </c>
      <c r="E9" s="49"/>
      <c r="F9" s="72">
        <f>400*G2</f>
        <v>0</v>
      </c>
      <c r="G9" s="3"/>
      <c r="H9" s="3"/>
      <c r="J9" s="24" t="s">
        <v>25</v>
      </c>
      <c r="K9" s="2"/>
      <c r="L9" s="2"/>
      <c r="M9" s="2"/>
      <c r="N9" s="2">
        <f>SUM(K9:M9)</f>
        <v>0</v>
      </c>
    </row>
    <row r="10" spans="1:14" x14ac:dyDescent="0.15">
      <c r="A10" s="3"/>
      <c r="B10" s="70"/>
      <c r="C10" s="71"/>
      <c r="D10" s="44" t="s">
        <v>72</v>
      </c>
      <c r="E10" s="48"/>
      <c r="F10" s="73"/>
      <c r="G10" s="3"/>
      <c r="H10" s="3"/>
      <c r="J10" s="24" t="s">
        <v>26</v>
      </c>
      <c r="K10" s="2"/>
      <c r="L10" s="2"/>
      <c r="M10" s="2"/>
      <c r="N10" s="2">
        <f>SUM(K10:M10)</f>
        <v>0</v>
      </c>
    </row>
    <row r="11" spans="1:14" x14ac:dyDescent="0.15">
      <c r="A11" s="3"/>
      <c r="B11" s="3"/>
      <c r="C11" s="15"/>
      <c r="D11" s="15"/>
      <c r="E11" s="15"/>
      <c r="F11" s="5"/>
      <c r="G11" s="3"/>
      <c r="H11" s="3"/>
      <c r="J11" s="24" t="s">
        <v>31</v>
      </c>
      <c r="K11" s="2">
        <f>SUM(K9:K10)</f>
        <v>0</v>
      </c>
      <c r="L11" s="2">
        <f>SUM(L9:L10)</f>
        <v>0</v>
      </c>
      <c r="M11" s="2">
        <f>SUM(M9:M10)</f>
        <v>0</v>
      </c>
      <c r="N11" s="2">
        <f>SUM(N9:N10)</f>
        <v>0</v>
      </c>
    </row>
    <row r="12" spans="1:14" x14ac:dyDescent="0.15">
      <c r="A12" s="46" t="s">
        <v>0</v>
      </c>
      <c r="B12" s="46" t="s">
        <v>1</v>
      </c>
      <c r="C12" s="46" t="s">
        <v>74</v>
      </c>
      <c r="D12" s="46" t="s">
        <v>75</v>
      </c>
      <c r="E12" s="46" t="s">
        <v>3</v>
      </c>
      <c r="F12" s="46" t="s">
        <v>4</v>
      </c>
      <c r="G12" s="46" t="s">
        <v>5</v>
      </c>
      <c r="H12" s="46" t="s">
        <v>30</v>
      </c>
    </row>
    <row r="13" spans="1:14" x14ac:dyDescent="0.15">
      <c r="A13" s="7" t="s">
        <v>6</v>
      </c>
      <c r="B13" s="7"/>
      <c r="C13" s="7"/>
      <c r="D13" s="7"/>
      <c r="E13" s="7"/>
      <c r="F13" s="7"/>
      <c r="G13" s="7"/>
      <c r="H13" s="7"/>
    </row>
    <row r="14" spans="1:14" x14ac:dyDescent="0.15">
      <c r="A14" s="7" t="s">
        <v>6</v>
      </c>
      <c r="B14" s="7"/>
      <c r="C14" s="7"/>
      <c r="D14" s="7"/>
      <c r="E14" s="7"/>
      <c r="G14" s="7"/>
      <c r="H14" s="7"/>
    </row>
    <row r="15" spans="1:14" x14ac:dyDescent="0.15">
      <c r="A15" s="7" t="s">
        <v>6</v>
      </c>
      <c r="B15" s="7"/>
      <c r="C15" s="7"/>
      <c r="D15" s="7"/>
      <c r="E15" s="7"/>
      <c r="G15" s="7"/>
      <c r="H15" s="7"/>
    </row>
    <row r="16" spans="1:14" x14ac:dyDescent="0.15">
      <c r="A16" s="7" t="s">
        <v>6</v>
      </c>
      <c r="B16" s="7"/>
      <c r="C16" s="7"/>
      <c r="D16" s="7"/>
      <c r="E16" s="7"/>
      <c r="G16" s="7"/>
      <c r="H16" s="7"/>
    </row>
    <row r="17" spans="1:14" x14ac:dyDescent="0.15">
      <c r="A17" s="7" t="s">
        <v>6</v>
      </c>
      <c r="B17" s="7"/>
      <c r="C17" s="7"/>
      <c r="D17" s="7"/>
      <c r="E17" s="7"/>
      <c r="G17" s="7"/>
      <c r="H17" s="7"/>
    </row>
    <row r="18" spans="1:14" x14ac:dyDescent="0.15">
      <c r="A18" s="7" t="s">
        <v>6</v>
      </c>
      <c r="B18" s="7"/>
      <c r="C18" s="7"/>
      <c r="D18" s="7"/>
      <c r="E18" s="7"/>
      <c r="G18" s="7"/>
      <c r="H18" s="7"/>
    </row>
    <row r="19" spans="1:14" x14ac:dyDescent="0.15">
      <c r="A19" s="7" t="s">
        <v>6</v>
      </c>
      <c r="B19" s="7"/>
      <c r="C19" s="7"/>
      <c r="D19" s="7"/>
      <c r="E19" s="7"/>
      <c r="G19" s="7"/>
      <c r="H19" s="7"/>
    </row>
    <row r="20" spans="1:14" x14ac:dyDescent="0.15">
      <c r="A20" s="7" t="s">
        <v>6</v>
      </c>
      <c r="B20" s="7"/>
      <c r="C20" s="7"/>
      <c r="D20" s="7"/>
      <c r="E20" s="7"/>
      <c r="G20" s="7"/>
      <c r="H20" s="7"/>
    </row>
    <row r="21" spans="1:14" x14ac:dyDescent="0.15">
      <c r="A21" s="7" t="s">
        <v>6</v>
      </c>
      <c r="B21" s="7"/>
      <c r="C21" s="7"/>
      <c r="D21" s="7"/>
      <c r="E21" s="7"/>
      <c r="G21" s="7"/>
      <c r="H21" s="7"/>
    </row>
    <row r="22" spans="1:14" x14ac:dyDescent="0.15">
      <c r="A22" s="7" t="s">
        <v>6</v>
      </c>
      <c r="B22" s="7"/>
      <c r="C22" s="7"/>
      <c r="D22" s="7"/>
      <c r="E22" s="7"/>
      <c r="G22" s="7"/>
      <c r="H22" s="7"/>
      <c r="N22" s="1"/>
    </row>
    <row r="23" spans="1:14" x14ac:dyDescent="0.15">
      <c r="A23" s="7" t="s">
        <v>6</v>
      </c>
      <c r="B23" s="7"/>
      <c r="C23" s="7"/>
      <c r="D23" s="7"/>
      <c r="E23" s="7"/>
      <c r="F23" s="7"/>
      <c r="G23" s="7"/>
      <c r="H23" s="7"/>
    </row>
    <row r="24" spans="1:14" x14ac:dyDescent="0.15">
      <c r="A24" s="7" t="s">
        <v>6</v>
      </c>
      <c r="B24" s="7"/>
      <c r="C24" s="7"/>
      <c r="D24" s="7"/>
      <c r="E24" s="7"/>
      <c r="F24" s="7"/>
      <c r="G24" s="7"/>
      <c r="H24" s="7"/>
    </row>
    <row r="25" spans="1:14" x14ac:dyDescent="0.15">
      <c r="A25" s="7" t="s">
        <v>6</v>
      </c>
      <c r="B25" s="7"/>
      <c r="C25" s="7"/>
      <c r="D25" s="7"/>
      <c r="E25" s="7"/>
      <c r="F25" s="7"/>
      <c r="G25" s="7"/>
      <c r="H25" s="7"/>
    </row>
    <row r="26" spans="1:14" x14ac:dyDescent="0.15">
      <c r="A26" s="7" t="s">
        <v>6</v>
      </c>
      <c r="B26" s="7"/>
      <c r="C26" s="7"/>
      <c r="D26" s="7"/>
      <c r="E26" s="7"/>
      <c r="F26" s="7"/>
      <c r="G26" s="7"/>
      <c r="H26" s="7"/>
    </row>
    <row r="27" spans="1:14" x14ac:dyDescent="0.15">
      <c r="A27" s="7" t="s">
        <v>6</v>
      </c>
      <c r="B27" s="7"/>
      <c r="C27" s="7"/>
      <c r="D27" s="7"/>
      <c r="E27" s="7"/>
      <c r="F27" s="7"/>
      <c r="G27" s="7"/>
      <c r="H27" s="7"/>
    </row>
    <row r="28" spans="1:14" x14ac:dyDescent="0.15">
      <c r="A28" s="46" t="s">
        <v>0</v>
      </c>
      <c r="B28" s="46" t="s">
        <v>1</v>
      </c>
      <c r="C28" s="46" t="s">
        <v>73</v>
      </c>
      <c r="D28" s="46" t="s">
        <v>75</v>
      </c>
      <c r="E28" s="46" t="s">
        <v>3</v>
      </c>
      <c r="F28" s="46" t="s">
        <v>4</v>
      </c>
      <c r="G28" s="46" t="s">
        <v>5</v>
      </c>
      <c r="H28" s="46" t="s">
        <v>30</v>
      </c>
    </row>
    <row r="29" spans="1:14" x14ac:dyDescent="0.15">
      <c r="A29" s="8" t="s">
        <v>11</v>
      </c>
      <c r="B29" s="8"/>
      <c r="C29" s="8"/>
      <c r="D29" s="8"/>
      <c r="E29" s="8"/>
      <c r="F29" s="8"/>
      <c r="G29" s="8"/>
      <c r="H29" s="8"/>
    </row>
    <row r="30" spans="1:14" x14ac:dyDescent="0.15">
      <c r="A30" s="8" t="s">
        <v>11</v>
      </c>
      <c r="B30" s="8"/>
      <c r="C30" s="8"/>
      <c r="D30" s="8"/>
      <c r="E30" s="8"/>
      <c r="F30" s="8"/>
      <c r="G30" s="8"/>
      <c r="H30" s="8"/>
    </row>
    <row r="31" spans="1:14" x14ac:dyDescent="0.15">
      <c r="A31" s="8" t="s">
        <v>11</v>
      </c>
      <c r="B31" s="8"/>
      <c r="C31" s="8"/>
      <c r="D31" s="8"/>
      <c r="E31" s="8"/>
      <c r="F31" s="8"/>
      <c r="G31" s="8"/>
      <c r="H31" s="8"/>
    </row>
    <row r="32" spans="1:14" x14ac:dyDescent="0.15">
      <c r="A32" s="8" t="s">
        <v>11</v>
      </c>
      <c r="B32" s="8"/>
      <c r="C32" s="8"/>
      <c r="D32" s="8"/>
      <c r="E32" s="8"/>
      <c r="F32" s="8"/>
      <c r="G32" s="8"/>
      <c r="H32" s="8"/>
    </row>
    <row r="33" spans="1:8" x14ac:dyDescent="0.15">
      <c r="A33" s="8" t="s">
        <v>11</v>
      </c>
      <c r="B33" s="8"/>
      <c r="C33" s="8"/>
      <c r="D33" s="8"/>
      <c r="E33" s="8"/>
      <c r="F33" s="8"/>
      <c r="G33" s="8"/>
      <c r="H33" s="8"/>
    </row>
    <row r="34" spans="1:8" x14ac:dyDescent="0.15">
      <c r="A34" s="8" t="s">
        <v>11</v>
      </c>
      <c r="B34" s="8"/>
      <c r="C34" s="8"/>
      <c r="D34" s="8"/>
      <c r="E34" s="8"/>
      <c r="F34" s="8"/>
      <c r="G34" s="8"/>
      <c r="H34" s="8"/>
    </row>
    <row r="35" spans="1:8" x14ac:dyDescent="0.15">
      <c r="A35" s="8" t="s">
        <v>11</v>
      </c>
      <c r="B35" s="8"/>
      <c r="C35" s="8"/>
      <c r="D35" s="8"/>
      <c r="E35" s="8"/>
      <c r="F35" s="8"/>
      <c r="G35" s="8"/>
      <c r="H35" s="8"/>
    </row>
    <row r="36" spans="1:8" x14ac:dyDescent="0.15">
      <c r="A36" s="8" t="s">
        <v>11</v>
      </c>
      <c r="B36" s="8"/>
      <c r="C36" s="8"/>
      <c r="D36" s="8"/>
      <c r="E36" s="8"/>
      <c r="F36" s="8"/>
      <c r="G36" s="8"/>
      <c r="H36" s="8"/>
    </row>
    <row r="37" spans="1:8" x14ac:dyDescent="0.15">
      <c r="A37" s="8" t="s">
        <v>11</v>
      </c>
      <c r="B37" s="8"/>
      <c r="C37" s="8"/>
      <c r="D37" s="8"/>
      <c r="E37" s="8"/>
      <c r="F37" s="8"/>
      <c r="G37" s="8"/>
      <c r="H37" s="8"/>
    </row>
    <row r="38" spans="1:8" x14ac:dyDescent="0.15">
      <c r="A38" s="8" t="s">
        <v>11</v>
      </c>
      <c r="B38" s="8"/>
      <c r="C38" s="8"/>
      <c r="D38" s="8"/>
      <c r="E38" s="8"/>
      <c r="F38" s="8"/>
      <c r="G38" s="8"/>
      <c r="H38" s="8"/>
    </row>
    <row r="39" spans="1:8" x14ac:dyDescent="0.15">
      <c r="A39" s="8" t="s">
        <v>11</v>
      </c>
      <c r="B39" s="8"/>
      <c r="C39" s="8"/>
      <c r="D39" s="8"/>
      <c r="E39" s="8"/>
      <c r="F39" s="8"/>
      <c r="G39" s="8"/>
      <c r="H39" s="8"/>
    </row>
    <row r="40" spans="1:8" x14ac:dyDescent="0.15">
      <c r="A40" s="8" t="s">
        <v>11</v>
      </c>
      <c r="B40" s="8"/>
      <c r="C40" s="8"/>
      <c r="D40" s="8"/>
      <c r="E40" s="8"/>
      <c r="F40" s="8"/>
      <c r="G40" s="8"/>
      <c r="H40" s="8"/>
    </row>
    <row r="41" spans="1:8" x14ac:dyDescent="0.15">
      <c r="A41" s="8" t="s">
        <v>11</v>
      </c>
      <c r="B41" s="8"/>
      <c r="C41" s="8"/>
      <c r="D41" s="8"/>
      <c r="E41" s="8"/>
      <c r="F41" s="8"/>
      <c r="G41" s="8"/>
      <c r="H41" s="8"/>
    </row>
    <row r="42" spans="1:8" x14ac:dyDescent="0.15">
      <c r="A42" s="8" t="s">
        <v>11</v>
      </c>
      <c r="B42" s="8"/>
      <c r="C42" s="8"/>
      <c r="D42" s="8"/>
      <c r="E42" s="8"/>
      <c r="F42" s="8"/>
      <c r="G42" s="8"/>
      <c r="H42" s="8"/>
    </row>
    <row r="43" spans="1:8" x14ac:dyDescent="0.15">
      <c r="A43" s="8" t="s">
        <v>11</v>
      </c>
      <c r="B43" s="8"/>
      <c r="C43" s="8"/>
      <c r="D43" s="8"/>
      <c r="E43" s="8"/>
      <c r="F43" s="8"/>
      <c r="G43" s="8"/>
      <c r="H43" s="8"/>
    </row>
    <row r="44" spans="1:8" x14ac:dyDescent="0.15">
      <c r="A44" s="61" t="s">
        <v>49</v>
      </c>
      <c r="B44" s="61"/>
      <c r="C44" s="61"/>
      <c r="D44" s="47"/>
      <c r="E44" s="47"/>
      <c r="F44" s="47"/>
      <c r="G44" s="47"/>
    </row>
    <row r="45" spans="1:8" x14ac:dyDescent="0.15">
      <c r="A45" s="46" t="s">
        <v>0</v>
      </c>
      <c r="B45" s="46" t="s">
        <v>1</v>
      </c>
      <c r="C45" s="46" t="s">
        <v>2</v>
      </c>
      <c r="D45" s="46" t="s">
        <v>3</v>
      </c>
      <c r="E45" s="46" t="s">
        <v>4</v>
      </c>
      <c r="F45" s="46" t="s">
        <v>5</v>
      </c>
      <c r="G45" s="46" t="s">
        <v>30</v>
      </c>
    </row>
    <row r="46" spans="1:8" x14ac:dyDescent="0.15">
      <c r="A46" s="12" t="s">
        <v>6</v>
      </c>
      <c r="B46" s="7"/>
      <c r="C46" s="12"/>
      <c r="E46" s="7"/>
      <c r="F46" s="7"/>
      <c r="G46" s="7"/>
    </row>
    <row r="47" spans="1:8" x14ac:dyDescent="0.15">
      <c r="A47" s="12" t="s">
        <v>6</v>
      </c>
      <c r="B47" s="7"/>
      <c r="C47" s="12"/>
      <c r="E47" s="7"/>
      <c r="F47" s="7"/>
      <c r="G47" s="7"/>
    </row>
    <row r="48" spans="1:8" x14ac:dyDescent="0.15">
      <c r="A48" s="12" t="s">
        <v>6</v>
      </c>
      <c r="B48" s="7"/>
      <c r="C48" s="12"/>
      <c r="E48" s="7"/>
      <c r="F48" s="7"/>
      <c r="G48" s="7"/>
    </row>
    <row r="49" spans="1:8" x14ac:dyDescent="0.15">
      <c r="A49" s="8" t="s">
        <v>11</v>
      </c>
      <c r="B49" s="8"/>
      <c r="C49" s="8"/>
      <c r="D49" s="27"/>
      <c r="E49" s="8"/>
      <c r="F49" s="8"/>
      <c r="G49" s="8"/>
      <c r="H49" s="27"/>
    </row>
    <row r="50" spans="1:8" x14ac:dyDescent="0.15">
      <c r="A50" s="8" t="s">
        <v>11</v>
      </c>
      <c r="B50" s="8"/>
      <c r="C50" s="8"/>
      <c r="D50" s="27"/>
      <c r="E50" s="8"/>
      <c r="F50" s="8"/>
      <c r="G50" s="8"/>
      <c r="H50" s="27"/>
    </row>
    <row r="51" spans="1:8" x14ac:dyDescent="0.15">
      <c r="A51" s="8" t="s">
        <v>11</v>
      </c>
      <c r="B51" s="8"/>
      <c r="C51" s="8"/>
      <c r="D51" s="27"/>
      <c r="E51" s="8"/>
      <c r="F51" s="8"/>
      <c r="G51" s="8"/>
      <c r="H51" s="27"/>
    </row>
    <row r="52" spans="1:8" x14ac:dyDescent="0.15">
      <c r="A52" s="7" t="s">
        <v>6</v>
      </c>
      <c r="B52" s="7"/>
      <c r="C52" s="7"/>
      <c r="E52" s="7"/>
      <c r="F52" s="7"/>
      <c r="G52" s="7"/>
    </row>
    <row r="53" spans="1:8" x14ac:dyDescent="0.15">
      <c r="A53" s="12" t="s">
        <v>6</v>
      </c>
      <c r="B53" s="7"/>
      <c r="C53" s="12"/>
      <c r="E53" s="12"/>
      <c r="F53" s="12"/>
      <c r="G53" s="12"/>
    </row>
    <row r="54" spans="1:8" x14ac:dyDescent="0.15">
      <c r="A54" s="12" t="s">
        <v>6</v>
      </c>
      <c r="B54" s="7"/>
      <c r="C54" s="12"/>
      <c r="E54" s="12"/>
      <c r="F54" s="12"/>
      <c r="G54" s="12"/>
    </row>
    <row r="55" spans="1:8" x14ac:dyDescent="0.15">
      <c r="A55" s="8" t="s">
        <v>11</v>
      </c>
      <c r="B55" s="8"/>
      <c r="C55" s="8"/>
      <c r="D55" s="27"/>
      <c r="E55" s="8"/>
      <c r="F55" s="8"/>
      <c r="G55" s="8"/>
      <c r="H55" s="27"/>
    </row>
    <row r="56" spans="1:8" x14ac:dyDescent="0.15">
      <c r="A56" s="8" t="s">
        <v>11</v>
      </c>
      <c r="B56" s="8"/>
      <c r="C56" s="8"/>
      <c r="D56" s="27"/>
      <c r="E56" s="8"/>
      <c r="F56" s="8"/>
      <c r="G56" s="8"/>
      <c r="H56" s="27"/>
    </row>
    <row r="57" spans="1:8" x14ac:dyDescent="0.15">
      <c r="A57" s="8" t="s">
        <v>11</v>
      </c>
      <c r="B57" s="8"/>
      <c r="C57" s="8"/>
      <c r="D57" s="27"/>
      <c r="E57" s="8"/>
      <c r="F57" s="8"/>
      <c r="G57" s="8"/>
      <c r="H57" s="27"/>
    </row>
    <row r="58" spans="1:8" x14ac:dyDescent="0.15">
      <c r="A58" s="12"/>
      <c r="B58" s="7"/>
      <c r="C58" s="12"/>
      <c r="E58" s="12"/>
      <c r="F58" s="12"/>
      <c r="G58" s="12"/>
    </row>
    <row r="64" spans="1:8" x14ac:dyDescent="0.15">
      <c r="A64" s="29">
        <v>4</v>
      </c>
      <c r="B64" s="40">
        <v>100</v>
      </c>
      <c r="C64" s="31" t="s">
        <v>78</v>
      </c>
      <c r="D64" s="31"/>
      <c r="E64" s="32"/>
    </row>
    <row r="65" spans="1:5" x14ac:dyDescent="0.15">
      <c r="A65" s="33">
        <v>5</v>
      </c>
      <c r="B65" s="41" t="s">
        <v>53</v>
      </c>
      <c r="C65" s="35" t="s">
        <v>79</v>
      </c>
      <c r="D65" s="35"/>
      <c r="E65" s="36"/>
    </row>
    <row r="66" spans="1:5" x14ac:dyDescent="0.15">
      <c r="A66" s="33">
        <v>6</v>
      </c>
      <c r="B66" s="41"/>
      <c r="C66" s="35" t="s">
        <v>52</v>
      </c>
      <c r="D66" s="35"/>
      <c r="E66" s="36"/>
    </row>
    <row r="67" spans="1:5" x14ac:dyDescent="0.15">
      <c r="A67" s="33"/>
      <c r="B67" s="34"/>
      <c r="C67" s="35"/>
      <c r="D67" s="35"/>
      <c r="E67" s="36"/>
    </row>
    <row r="68" spans="1:5" x14ac:dyDescent="0.15">
      <c r="A68" s="33"/>
      <c r="B68" s="34"/>
      <c r="C68" s="35"/>
      <c r="D68" s="35"/>
      <c r="E68" s="36"/>
    </row>
    <row r="69" spans="1:5" x14ac:dyDescent="0.15">
      <c r="A69" s="33"/>
      <c r="B69" s="34" t="s">
        <v>76</v>
      </c>
      <c r="C69" s="35"/>
      <c r="D69" s="35"/>
      <c r="E69" s="36" t="s">
        <v>60</v>
      </c>
    </row>
    <row r="70" spans="1:5" x14ac:dyDescent="0.15">
      <c r="A70" s="33"/>
      <c r="B70" s="34" t="s">
        <v>77</v>
      </c>
      <c r="C70" s="35"/>
      <c r="D70" s="35"/>
      <c r="E70" s="36" t="s">
        <v>61</v>
      </c>
    </row>
    <row r="71" spans="1:5" x14ac:dyDescent="0.15">
      <c r="A71" s="33"/>
      <c r="B71" s="34"/>
      <c r="C71" s="35"/>
      <c r="D71" s="35"/>
      <c r="E71" s="36"/>
    </row>
    <row r="72" spans="1:5" x14ac:dyDescent="0.15">
      <c r="A72" s="33"/>
      <c r="B72" s="35"/>
      <c r="C72" s="35"/>
      <c r="D72" s="35"/>
      <c r="E72" s="36"/>
    </row>
    <row r="73" spans="1:5" x14ac:dyDescent="0.15">
      <c r="A73" s="33"/>
      <c r="B73" s="35"/>
      <c r="C73" s="35"/>
      <c r="D73" s="35"/>
      <c r="E73" s="36"/>
    </row>
    <row r="74" spans="1:5" x14ac:dyDescent="0.15">
      <c r="A74" s="33"/>
      <c r="B74" s="35"/>
      <c r="C74" s="35"/>
      <c r="D74" s="35"/>
      <c r="E74" s="36"/>
    </row>
    <row r="75" spans="1:5" x14ac:dyDescent="0.15">
      <c r="A75" s="33" t="s">
        <v>6</v>
      </c>
      <c r="B75" s="35"/>
      <c r="C75" s="35"/>
      <c r="D75" s="35"/>
      <c r="E75" s="36"/>
    </row>
    <row r="76" spans="1:5" x14ac:dyDescent="0.15">
      <c r="A76" s="37" t="s">
        <v>11</v>
      </c>
      <c r="B76" s="38"/>
      <c r="C76" s="38"/>
      <c r="D76" s="38"/>
      <c r="E76" s="39"/>
    </row>
  </sheetData>
  <mergeCells count="17">
    <mergeCell ref="E7:G7"/>
    <mergeCell ref="A44:C44"/>
    <mergeCell ref="B8:C8"/>
    <mergeCell ref="B9:C9"/>
    <mergeCell ref="F9:F10"/>
    <mergeCell ref="B10:C10"/>
    <mergeCell ref="B4:C4"/>
    <mergeCell ref="G4:H4"/>
    <mergeCell ref="B5:C5"/>
    <mergeCell ref="G5:H5"/>
    <mergeCell ref="B6:C6"/>
    <mergeCell ref="G6:H6"/>
    <mergeCell ref="A1:H1"/>
    <mergeCell ref="B2:C2"/>
    <mergeCell ref="E2:F2"/>
    <mergeCell ref="B3:C3"/>
    <mergeCell ref="G3:H3"/>
  </mergeCells>
  <phoneticPr fontId="22"/>
  <dataValidations count="7">
    <dataValidation type="list" allowBlank="1" showInputMessage="1" showErrorMessage="1" sqref="A13:A27 A52:A58 A29:A43 A46:A48" xr:uid="{40463B06-965F-4E61-BE51-CB841326C5C2}">
      <formula1>$A$75:$A$76</formula1>
    </dataValidation>
    <dataValidation type="list" allowBlank="1" showInputMessage="1" showErrorMessage="1" sqref="E8" xr:uid="{5648BA60-1660-4198-A4CC-84B641979E20}">
      <formula1>$E$69:$E$70</formula1>
    </dataValidation>
    <dataValidation type="list" allowBlank="1" showInputMessage="1" showErrorMessage="1" sqref="C58" xr:uid="{CA7A7914-59F9-4264-BD68-B831718863FB}">
      <formula1>$B$69:$B$71</formula1>
    </dataValidation>
    <dataValidation type="list" allowBlank="1" showInputMessage="1" showErrorMessage="1" sqref="B46:B58 B13:B27 B29:B43" xr:uid="{5D3BC00B-D94A-4152-BE1F-7ABE0A3318B0}">
      <formula1>$A$64:$A$66</formula1>
    </dataValidation>
    <dataValidation type="list" allowBlank="1" showInputMessage="1" showErrorMessage="1" sqref="C13:C27 C29:C43" xr:uid="{56AFBE35-7999-46E6-B1CF-495B948F2D6D}">
      <formula1>$B$64:$B$65</formula1>
    </dataValidation>
    <dataValidation type="list" allowBlank="1" showInputMessage="1" showErrorMessage="1" sqref="D13:D27 D29:D43" xr:uid="{F8532DE4-C6B9-4E17-9855-D096CE767E56}">
      <formula1>$C$64:$C$66</formula1>
    </dataValidation>
    <dataValidation type="list" allowBlank="1" showInputMessage="1" showErrorMessage="1" sqref="C46:C57" xr:uid="{97363975-5F4B-41EF-8F96-624A16566564}">
      <formula1>$B$69:$B$70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M86"/>
  <sheetViews>
    <sheetView view="pageBreakPreview" topLeftCell="A10" zoomScaleNormal="100" zoomScaleSheetLayoutView="100" workbookViewId="0">
      <selection activeCell="C13" sqref="C13"/>
    </sheetView>
  </sheetViews>
  <sheetFormatPr defaultRowHeight="13.5" x14ac:dyDescent="0.1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3" ht="42" customHeight="1" x14ac:dyDescent="0.15">
      <c r="A1" s="65" t="s">
        <v>85</v>
      </c>
      <c r="B1" s="65"/>
      <c r="C1" s="65"/>
      <c r="D1" s="65"/>
      <c r="E1" s="65"/>
      <c r="F1" s="65"/>
      <c r="G1" s="65"/>
      <c r="I1" s="13" t="s">
        <v>45</v>
      </c>
    </row>
    <row r="2" spans="1:13" ht="24" customHeight="1" x14ac:dyDescent="0.15">
      <c r="A2" s="3"/>
      <c r="B2" s="59" t="s">
        <v>16</v>
      </c>
      <c r="C2" s="59"/>
      <c r="D2" s="58"/>
      <c r="E2" s="58"/>
      <c r="F2" s="25">
        <f>M5+M11</f>
        <v>0</v>
      </c>
      <c r="G2" s="26" t="s">
        <v>29</v>
      </c>
      <c r="I2" s="24"/>
      <c r="J2" s="24" t="s">
        <v>22</v>
      </c>
      <c r="K2" s="24" t="s">
        <v>23</v>
      </c>
      <c r="L2" s="24" t="s">
        <v>24</v>
      </c>
      <c r="M2" s="24" t="s">
        <v>31</v>
      </c>
    </row>
    <row r="3" spans="1:13" x14ac:dyDescent="0.15">
      <c r="A3" s="3"/>
      <c r="B3" s="59" t="s">
        <v>32</v>
      </c>
      <c r="C3" s="59"/>
      <c r="D3" s="10"/>
      <c r="E3" s="43" t="s">
        <v>34</v>
      </c>
      <c r="F3" s="58"/>
      <c r="G3" s="58"/>
      <c r="I3" s="24" t="s">
        <v>25</v>
      </c>
      <c r="J3" s="2">
        <f>COUNTIF(B13:B27,"4")</f>
        <v>0</v>
      </c>
      <c r="K3" s="2">
        <f>COUNTIF(B13:B27,"5")</f>
        <v>0</v>
      </c>
      <c r="L3" s="2">
        <f>COUNTIF(B13:B27,"6")</f>
        <v>0</v>
      </c>
      <c r="M3" s="2">
        <f>SUM(J3:L3)</f>
        <v>0</v>
      </c>
    </row>
    <row r="4" spans="1:13" x14ac:dyDescent="0.15">
      <c r="A4" s="3"/>
      <c r="B4" s="59" t="s">
        <v>19</v>
      </c>
      <c r="C4" s="59"/>
      <c r="D4" s="28"/>
      <c r="E4" s="43" t="s">
        <v>35</v>
      </c>
      <c r="F4" s="58"/>
      <c r="G4" s="58"/>
      <c r="I4" s="24" t="s">
        <v>26</v>
      </c>
      <c r="J4" s="2">
        <f>COUNTIF(B29:B43,"4")</f>
        <v>0</v>
      </c>
      <c r="K4" s="2">
        <f>COUNTIF(B29:B43,"5")</f>
        <v>0</v>
      </c>
      <c r="L4" s="2">
        <f>COUNTIF(B29:B43,"6")</f>
        <v>0</v>
      </c>
      <c r="M4" s="2">
        <f>SUM(J4:L4)</f>
        <v>0</v>
      </c>
    </row>
    <row r="5" spans="1:13" x14ac:dyDescent="0.15">
      <c r="A5" s="3"/>
      <c r="B5" s="59" t="s">
        <v>33</v>
      </c>
      <c r="C5" s="59"/>
      <c r="D5" s="11"/>
      <c r="E5" s="43" t="s">
        <v>34</v>
      </c>
      <c r="F5" s="58"/>
      <c r="G5" s="58"/>
      <c r="I5" s="24" t="s">
        <v>31</v>
      </c>
      <c r="J5" s="2">
        <f>SUM(J3:J4)</f>
        <v>0</v>
      </c>
      <c r="K5" s="2">
        <f>SUM(K3:K4)</f>
        <v>0</v>
      </c>
      <c r="L5" s="2">
        <f>SUM(L3:L4)</f>
        <v>0</v>
      </c>
      <c r="M5" s="2">
        <f>SUM(M3:M4)</f>
        <v>0</v>
      </c>
    </row>
    <row r="6" spans="1:13" x14ac:dyDescent="0.15">
      <c r="A6" s="3"/>
      <c r="B6" s="59" t="s">
        <v>36</v>
      </c>
      <c r="C6" s="59"/>
      <c r="D6" s="42"/>
      <c r="E6" s="43" t="s">
        <v>34</v>
      </c>
      <c r="F6" s="58"/>
      <c r="G6" s="58"/>
    </row>
    <row r="7" spans="1:13" x14ac:dyDescent="0.15">
      <c r="A7" s="3"/>
      <c r="B7" s="21"/>
      <c r="C7" s="74" t="s">
        <v>17</v>
      </c>
      <c r="D7" s="74"/>
      <c r="E7" s="22"/>
      <c r="F7" s="3"/>
      <c r="G7" s="3"/>
      <c r="I7" s="6" t="s">
        <v>46</v>
      </c>
      <c r="J7" s="4"/>
      <c r="K7" s="4"/>
    </row>
    <row r="8" spans="1:13" x14ac:dyDescent="0.15">
      <c r="A8" s="3"/>
      <c r="B8" s="75" t="s">
        <v>57</v>
      </c>
      <c r="C8" s="75"/>
      <c r="D8" s="23"/>
      <c r="E8" s="45" t="s">
        <v>62</v>
      </c>
      <c r="F8" s="3"/>
      <c r="G8" s="3"/>
      <c r="I8" s="24"/>
      <c r="J8" s="24" t="s">
        <v>22</v>
      </c>
      <c r="K8" s="24" t="s">
        <v>23</v>
      </c>
      <c r="L8" s="24" t="s">
        <v>24</v>
      </c>
      <c r="M8" s="24" t="s">
        <v>31</v>
      </c>
    </row>
    <row r="9" spans="1:13" x14ac:dyDescent="0.15">
      <c r="A9" s="3"/>
      <c r="B9" s="75" t="s">
        <v>59</v>
      </c>
      <c r="C9" s="75"/>
      <c r="D9" s="19"/>
      <c r="E9" s="72">
        <f>400*F2</f>
        <v>0</v>
      </c>
      <c r="F9" s="3"/>
      <c r="G9" s="3"/>
      <c r="I9" s="24" t="s">
        <v>25</v>
      </c>
      <c r="J9" s="2">
        <v>0</v>
      </c>
      <c r="K9" s="2">
        <v>0</v>
      </c>
      <c r="L9" s="2">
        <v>0</v>
      </c>
      <c r="M9" s="2">
        <f>SUM(J9:L9)</f>
        <v>0</v>
      </c>
    </row>
    <row r="10" spans="1:13" x14ac:dyDescent="0.15">
      <c r="A10" s="3"/>
      <c r="B10" s="75" t="s">
        <v>58</v>
      </c>
      <c r="C10" s="75"/>
      <c r="D10" s="23"/>
      <c r="E10" s="73"/>
      <c r="F10" s="3"/>
      <c r="G10" s="3"/>
      <c r="I10" s="24" t="s">
        <v>26</v>
      </c>
      <c r="J10" s="2">
        <v>0</v>
      </c>
      <c r="K10" s="2">
        <v>0</v>
      </c>
      <c r="L10" s="2">
        <v>0</v>
      </c>
      <c r="M10" s="2">
        <f>SUM(J10:L10)</f>
        <v>0</v>
      </c>
    </row>
    <row r="11" spans="1:13" x14ac:dyDescent="0.15">
      <c r="A11" s="3"/>
      <c r="B11" s="3"/>
      <c r="C11" s="15"/>
      <c r="D11" s="15"/>
      <c r="E11" s="5"/>
      <c r="F11" s="3"/>
      <c r="G11" s="3"/>
      <c r="I11" s="24" t="s">
        <v>31</v>
      </c>
      <c r="J11" s="2">
        <f>SUM(J9:J10)</f>
        <v>0</v>
      </c>
      <c r="K11" s="2">
        <f>SUM(K9:K10)</f>
        <v>0</v>
      </c>
      <c r="L11" s="2">
        <f>SUM(L9:L10)</f>
        <v>0</v>
      </c>
      <c r="M11" s="2">
        <f>SUM(M9:M10)</f>
        <v>0</v>
      </c>
    </row>
    <row r="12" spans="1:13" x14ac:dyDescent="0.15">
      <c r="A12" s="46" t="s">
        <v>0</v>
      </c>
      <c r="B12" s="46" t="s">
        <v>1</v>
      </c>
      <c r="C12" s="46" t="s">
        <v>2</v>
      </c>
      <c r="D12" s="46" t="s">
        <v>3</v>
      </c>
      <c r="E12" s="46" t="s">
        <v>4</v>
      </c>
      <c r="F12" s="46" t="s">
        <v>5</v>
      </c>
      <c r="G12" s="46" t="s">
        <v>30</v>
      </c>
    </row>
    <row r="13" spans="1:13" x14ac:dyDescent="0.15">
      <c r="A13" s="7" t="s">
        <v>6</v>
      </c>
      <c r="B13" s="7"/>
      <c r="C13" s="7"/>
      <c r="D13" s="7"/>
      <c r="E13" s="7"/>
      <c r="F13" s="7" t="s">
        <v>84</v>
      </c>
      <c r="G13" s="7"/>
    </row>
    <row r="14" spans="1:13" x14ac:dyDescent="0.15">
      <c r="A14" s="7" t="s">
        <v>6</v>
      </c>
      <c r="B14" s="7"/>
      <c r="C14" s="7"/>
      <c r="D14" s="7"/>
      <c r="E14" s="7"/>
      <c r="F14" s="7" t="s">
        <v>84</v>
      </c>
      <c r="G14" s="7"/>
    </row>
    <row r="15" spans="1:13" x14ac:dyDescent="0.15">
      <c r="A15" s="7" t="s">
        <v>6</v>
      </c>
      <c r="B15" s="7"/>
      <c r="C15" s="7"/>
      <c r="D15" s="7"/>
      <c r="E15" s="7"/>
      <c r="F15" s="7" t="s">
        <v>84</v>
      </c>
      <c r="G15" s="7"/>
    </row>
    <row r="16" spans="1:13" x14ac:dyDescent="0.15">
      <c r="A16" s="7" t="s">
        <v>6</v>
      </c>
      <c r="B16" s="7"/>
      <c r="C16" s="7"/>
      <c r="D16" s="7"/>
      <c r="E16" s="7"/>
      <c r="F16" s="7" t="s">
        <v>84</v>
      </c>
      <c r="G16" s="7"/>
    </row>
    <row r="17" spans="1:13" x14ac:dyDescent="0.15">
      <c r="A17" s="7" t="s">
        <v>6</v>
      </c>
      <c r="B17" s="7"/>
      <c r="C17" s="7"/>
      <c r="D17" s="7"/>
      <c r="E17" s="7"/>
      <c r="F17" s="7" t="s">
        <v>84</v>
      </c>
      <c r="G17" s="7"/>
    </row>
    <row r="18" spans="1:13" x14ac:dyDescent="0.15">
      <c r="A18" s="7" t="s">
        <v>6</v>
      </c>
      <c r="B18" s="7"/>
      <c r="C18" s="7"/>
      <c r="D18" s="7"/>
      <c r="E18" s="7"/>
      <c r="F18" s="7" t="s">
        <v>84</v>
      </c>
      <c r="G18" s="7"/>
    </row>
    <row r="19" spans="1:13" x14ac:dyDescent="0.15">
      <c r="A19" s="7" t="s">
        <v>6</v>
      </c>
      <c r="B19" s="7"/>
      <c r="C19" s="7"/>
      <c r="D19" s="7"/>
      <c r="E19" s="7"/>
      <c r="F19" s="7" t="s">
        <v>84</v>
      </c>
      <c r="G19" s="7"/>
    </row>
    <row r="20" spans="1:13" x14ac:dyDescent="0.15">
      <c r="A20" s="7" t="s">
        <v>6</v>
      </c>
      <c r="B20" s="7"/>
      <c r="C20" s="7"/>
      <c r="D20" s="7"/>
      <c r="E20" s="7"/>
      <c r="F20" s="7" t="s">
        <v>84</v>
      </c>
      <c r="G20" s="7"/>
    </row>
    <row r="21" spans="1:13" x14ac:dyDescent="0.15">
      <c r="A21" s="7" t="s">
        <v>6</v>
      </c>
      <c r="B21" s="7"/>
      <c r="C21" s="7"/>
      <c r="D21" s="7"/>
      <c r="E21" s="7"/>
      <c r="F21" s="7" t="s">
        <v>84</v>
      </c>
      <c r="G21" s="7"/>
    </row>
    <row r="22" spans="1:13" x14ac:dyDescent="0.15">
      <c r="A22" s="7" t="s">
        <v>6</v>
      </c>
      <c r="B22" s="7"/>
      <c r="C22" s="7"/>
      <c r="D22" s="7"/>
      <c r="E22" s="7"/>
      <c r="F22" s="7" t="s">
        <v>84</v>
      </c>
      <c r="G22" s="7"/>
      <c r="M22" s="1"/>
    </row>
    <row r="23" spans="1:13" x14ac:dyDescent="0.15">
      <c r="A23" s="7" t="s">
        <v>6</v>
      </c>
      <c r="B23" s="7"/>
      <c r="C23" s="7"/>
      <c r="D23" s="7"/>
      <c r="E23" s="7"/>
      <c r="F23" s="7" t="s">
        <v>84</v>
      </c>
      <c r="G23" s="7"/>
    </row>
    <row r="24" spans="1:13" x14ac:dyDescent="0.15">
      <c r="A24" s="7" t="s">
        <v>6</v>
      </c>
      <c r="B24" s="7"/>
      <c r="C24" s="7"/>
      <c r="D24" s="7"/>
      <c r="E24" s="7"/>
      <c r="F24" s="7" t="s">
        <v>84</v>
      </c>
      <c r="G24" s="7"/>
    </row>
    <row r="25" spans="1:13" x14ac:dyDescent="0.15">
      <c r="A25" s="7" t="s">
        <v>6</v>
      </c>
      <c r="B25" s="7"/>
      <c r="C25" s="7"/>
      <c r="D25" s="7"/>
      <c r="E25" s="7"/>
      <c r="F25" s="7" t="s">
        <v>84</v>
      </c>
      <c r="G25" s="7"/>
    </row>
    <row r="26" spans="1:13" x14ac:dyDescent="0.15">
      <c r="A26" s="7" t="s">
        <v>6</v>
      </c>
      <c r="B26" s="7"/>
      <c r="C26" s="7"/>
      <c r="D26" s="7"/>
      <c r="E26" s="7"/>
      <c r="F26" s="7" t="s">
        <v>84</v>
      </c>
      <c r="G26" s="7"/>
    </row>
    <row r="27" spans="1:13" x14ac:dyDescent="0.15">
      <c r="A27" s="7" t="s">
        <v>6</v>
      </c>
      <c r="B27" s="7"/>
      <c r="C27" s="7"/>
      <c r="D27" s="7"/>
      <c r="E27" s="7"/>
      <c r="F27" s="7" t="s">
        <v>84</v>
      </c>
      <c r="G27" s="7"/>
    </row>
    <row r="28" spans="1:13" x14ac:dyDescent="0.15">
      <c r="A28" s="46" t="s">
        <v>0</v>
      </c>
      <c r="B28" s="46" t="s">
        <v>1</v>
      </c>
      <c r="C28" s="46" t="s">
        <v>2</v>
      </c>
      <c r="D28" s="46" t="s">
        <v>3</v>
      </c>
      <c r="E28" s="46" t="s">
        <v>4</v>
      </c>
      <c r="F28" s="46" t="s">
        <v>5</v>
      </c>
      <c r="G28" s="46" t="s">
        <v>30</v>
      </c>
    </row>
    <row r="29" spans="1:13" x14ac:dyDescent="0.15">
      <c r="A29" s="8" t="s">
        <v>11</v>
      </c>
      <c r="B29" s="8"/>
      <c r="C29" s="8"/>
      <c r="D29" s="8"/>
      <c r="E29" s="8"/>
      <c r="F29" s="8" t="s">
        <v>84</v>
      </c>
      <c r="G29" s="8"/>
    </row>
    <row r="30" spans="1:13" x14ac:dyDescent="0.15">
      <c r="A30" s="8" t="s">
        <v>11</v>
      </c>
      <c r="B30" s="8"/>
      <c r="C30" s="8"/>
      <c r="D30" s="8"/>
      <c r="E30" s="8"/>
      <c r="F30" s="8" t="s">
        <v>84</v>
      </c>
      <c r="G30" s="8"/>
    </row>
    <row r="31" spans="1:13" x14ac:dyDescent="0.15">
      <c r="A31" s="8" t="s">
        <v>11</v>
      </c>
      <c r="B31" s="8"/>
      <c r="C31" s="8"/>
      <c r="D31" s="8"/>
      <c r="E31" s="8"/>
      <c r="F31" s="8" t="s">
        <v>84</v>
      </c>
      <c r="G31" s="8"/>
    </row>
    <row r="32" spans="1:13" x14ac:dyDescent="0.15">
      <c r="A32" s="8" t="s">
        <v>11</v>
      </c>
      <c r="B32" s="8"/>
      <c r="C32" s="8"/>
      <c r="D32" s="8"/>
      <c r="E32" s="8"/>
      <c r="F32" s="8" t="s">
        <v>84</v>
      </c>
      <c r="G32" s="8"/>
    </row>
    <row r="33" spans="1:7" x14ac:dyDescent="0.15">
      <c r="A33" s="8" t="s">
        <v>11</v>
      </c>
      <c r="B33" s="8"/>
      <c r="C33" s="8"/>
      <c r="D33" s="8"/>
      <c r="E33" s="8"/>
      <c r="F33" s="8" t="s">
        <v>84</v>
      </c>
      <c r="G33" s="8"/>
    </row>
    <row r="34" spans="1:7" x14ac:dyDescent="0.15">
      <c r="A34" s="8" t="s">
        <v>11</v>
      </c>
      <c r="B34" s="8"/>
      <c r="C34" s="8"/>
      <c r="D34" s="8"/>
      <c r="E34" s="8"/>
      <c r="F34" s="8" t="s">
        <v>84</v>
      </c>
      <c r="G34" s="8"/>
    </row>
    <row r="35" spans="1:7" x14ac:dyDescent="0.15">
      <c r="A35" s="8" t="s">
        <v>11</v>
      </c>
      <c r="B35" s="8"/>
      <c r="C35" s="8"/>
      <c r="D35" s="8"/>
      <c r="E35" s="8"/>
      <c r="F35" s="8" t="s">
        <v>84</v>
      </c>
      <c r="G35" s="8"/>
    </row>
    <row r="36" spans="1:7" x14ac:dyDescent="0.15">
      <c r="A36" s="8" t="s">
        <v>11</v>
      </c>
      <c r="B36" s="8"/>
      <c r="C36" s="8"/>
      <c r="D36" s="8"/>
      <c r="E36" s="8"/>
      <c r="F36" s="8" t="s">
        <v>84</v>
      </c>
      <c r="G36" s="8"/>
    </row>
    <row r="37" spans="1:7" x14ac:dyDescent="0.15">
      <c r="A37" s="8" t="s">
        <v>11</v>
      </c>
      <c r="B37" s="8"/>
      <c r="C37" s="8"/>
      <c r="D37" s="8"/>
      <c r="E37" s="8"/>
      <c r="F37" s="8" t="s">
        <v>84</v>
      </c>
      <c r="G37" s="8"/>
    </row>
    <row r="38" spans="1:7" x14ac:dyDescent="0.15">
      <c r="A38" s="8" t="s">
        <v>11</v>
      </c>
      <c r="B38" s="8"/>
      <c r="C38" s="8"/>
      <c r="D38" s="8"/>
      <c r="E38" s="8"/>
      <c r="F38" s="8" t="s">
        <v>84</v>
      </c>
      <c r="G38" s="8"/>
    </row>
    <row r="39" spans="1:7" x14ac:dyDescent="0.15">
      <c r="A39" s="8" t="s">
        <v>11</v>
      </c>
      <c r="B39" s="8"/>
      <c r="C39" s="8"/>
      <c r="D39" s="8"/>
      <c r="E39" s="8"/>
      <c r="F39" s="8" t="s">
        <v>84</v>
      </c>
      <c r="G39" s="8"/>
    </row>
    <row r="40" spans="1:7" x14ac:dyDescent="0.15">
      <c r="A40" s="8" t="s">
        <v>11</v>
      </c>
      <c r="B40" s="8"/>
      <c r="C40" s="8"/>
      <c r="D40" s="8"/>
      <c r="E40" s="8"/>
      <c r="F40" s="8" t="s">
        <v>84</v>
      </c>
      <c r="G40" s="8"/>
    </row>
    <row r="41" spans="1:7" x14ac:dyDescent="0.15">
      <c r="A41" s="8" t="s">
        <v>11</v>
      </c>
      <c r="B41" s="8"/>
      <c r="C41" s="8"/>
      <c r="D41" s="8"/>
      <c r="E41" s="8"/>
      <c r="F41" s="8" t="s">
        <v>84</v>
      </c>
      <c r="G41" s="8"/>
    </row>
    <row r="42" spans="1:7" x14ac:dyDescent="0.15">
      <c r="A42" s="8" t="s">
        <v>11</v>
      </c>
      <c r="B42" s="8"/>
      <c r="C42" s="8"/>
      <c r="D42" s="8"/>
      <c r="E42" s="8"/>
      <c r="F42" s="8" t="s">
        <v>84</v>
      </c>
      <c r="G42" s="8"/>
    </row>
    <row r="43" spans="1:7" x14ac:dyDescent="0.15">
      <c r="A43" s="8" t="s">
        <v>11</v>
      </c>
      <c r="B43" s="8"/>
      <c r="C43" s="8"/>
      <c r="D43" s="8"/>
      <c r="E43" s="8"/>
      <c r="F43" s="8" t="s">
        <v>84</v>
      </c>
      <c r="G43" s="8"/>
    </row>
    <row r="44" spans="1:7" x14ac:dyDescent="0.15">
      <c r="A44" s="61" t="s">
        <v>37</v>
      </c>
      <c r="B44" s="61"/>
      <c r="C44" s="61"/>
      <c r="D44" s="47"/>
      <c r="E44" s="47"/>
      <c r="F44" s="47"/>
      <c r="G44" s="47"/>
    </row>
    <row r="45" spans="1:7" x14ac:dyDescent="0.15">
      <c r="A45" s="46" t="s">
        <v>0</v>
      </c>
      <c r="B45" s="46" t="s">
        <v>1</v>
      </c>
      <c r="C45" s="46" t="s">
        <v>2</v>
      </c>
      <c r="D45" s="46" t="s">
        <v>3</v>
      </c>
      <c r="E45" s="46" t="s">
        <v>4</v>
      </c>
      <c r="F45" s="46" t="s">
        <v>5</v>
      </c>
      <c r="G45" s="46" t="s">
        <v>30</v>
      </c>
    </row>
    <row r="46" spans="1:7" x14ac:dyDescent="0.15">
      <c r="A46" s="12" t="s">
        <v>6</v>
      </c>
      <c r="B46" s="7"/>
      <c r="C46" s="8"/>
      <c r="D46" s="7"/>
      <c r="E46" s="7"/>
      <c r="F46" s="7" t="s">
        <v>84</v>
      </c>
      <c r="G46" s="7"/>
    </row>
    <row r="47" spans="1:7" x14ac:dyDescent="0.15">
      <c r="A47" s="12" t="s">
        <v>6</v>
      </c>
      <c r="B47" s="7"/>
      <c r="C47" s="8"/>
      <c r="D47" s="7"/>
      <c r="E47" s="7"/>
      <c r="F47" s="7" t="s">
        <v>84</v>
      </c>
      <c r="G47" s="7"/>
    </row>
    <row r="48" spans="1:7" x14ac:dyDescent="0.15">
      <c r="A48" s="12" t="s">
        <v>6</v>
      </c>
      <c r="B48" s="7"/>
      <c r="C48" s="8"/>
      <c r="D48" s="7"/>
      <c r="E48" s="7"/>
      <c r="F48" s="7" t="s">
        <v>84</v>
      </c>
      <c r="G48" s="7"/>
    </row>
    <row r="49" spans="1:7" x14ac:dyDescent="0.15">
      <c r="A49" s="8" t="s">
        <v>11</v>
      </c>
      <c r="B49" s="8"/>
      <c r="C49" s="8"/>
      <c r="D49" s="8"/>
      <c r="E49" s="8"/>
      <c r="F49" s="8" t="s">
        <v>84</v>
      </c>
      <c r="G49" s="8"/>
    </row>
    <row r="50" spans="1:7" x14ac:dyDescent="0.15">
      <c r="A50" s="8" t="s">
        <v>11</v>
      </c>
      <c r="B50" s="8"/>
      <c r="C50" s="8"/>
      <c r="D50" s="8"/>
      <c r="E50" s="8"/>
      <c r="F50" s="8" t="s">
        <v>84</v>
      </c>
      <c r="G50" s="8"/>
    </row>
    <row r="51" spans="1:7" x14ac:dyDescent="0.15">
      <c r="A51" s="8" t="s">
        <v>11</v>
      </c>
      <c r="B51" s="8"/>
      <c r="C51" s="8"/>
      <c r="D51" s="8"/>
      <c r="E51" s="8"/>
      <c r="F51" s="8" t="s">
        <v>84</v>
      </c>
      <c r="G51" s="8"/>
    </row>
    <row r="52" spans="1:7" x14ac:dyDescent="0.15">
      <c r="A52" s="8"/>
      <c r="B52" s="7"/>
      <c r="C52" s="7"/>
      <c r="D52" s="7"/>
      <c r="E52" s="7"/>
      <c r="F52" s="7"/>
      <c r="G52" s="7"/>
    </row>
    <row r="53" spans="1:7" x14ac:dyDescent="0.15">
      <c r="A53" s="8"/>
      <c r="B53" s="7"/>
      <c r="C53" s="7"/>
      <c r="D53" s="7"/>
      <c r="E53" s="7"/>
      <c r="F53" s="7"/>
      <c r="G53" s="7"/>
    </row>
    <row r="54" spans="1:7" x14ac:dyDescent="0.15">
      <c r="A54" s="8"/>
      <c r="B54" s="7"/>
      <c r="C54" s="7"/>
      <c r="D54" s="7"/>
      <c r="E54" s="7"/>
      <c r="F54" s="7"/>
      <c r="G54" s="7"/>
    </row>
    <row r="55" spans="1:7" x14ac:dyDescent="0.15">
      <c r="A55" s="8"/>
      <c r="B55" s="7"/>
      <c r="C55" s="7"/>
      <c r="D55" s="7"/>
      <c r="E55" s="7"/>
      <c r="F55" s="7"/>
      <c r="G55" s="7"/>
    </row>
    <row r="56" spans="1:7" x14ac:dyDescent="0.15">
      <c r="A56" s="8"/>
      <c r="B56" s="7"/>
      <c r="C56" s="7"/>
      <c r="D56" s="7"/>
      <c r="E56" s="7"/>
      <c r="F56" s="7"/>
      <c r="G56" s="7"/>
    </row>
    <row r="57" spans="1:7" x14ac:dyDescent="0.15">
      <c r="A57" s="8"/>
      <c r="B57" s="7"/>
      <c r="C57" s="7"/>
      <c r="D57" s="7"/>
      <c r="E57" s="7"/>
      <c r="F57" s="7"/>
      <c r="G57" s="7"/>
    </row>
    <row r="58" spans="1:7" x14ac:dyDescent="0.15">
      <c r="A58" s="8"/>
      <c r="B58" s="7"/>
      <c r="C58" s="7"/>
      <c r="D58" s="7"/>
      <c r="E58" s="7"/>
      <c r="F58" s="7"/>
      <c r="G58" s="7"/>
    </row>
    <row r="59" spans="1:7" x14ac:dyDescent="0.15">
      <c r="A59" s="8"/>
      <c r="B59" s="7"/>
      <c r="C59" s="7"/>
      <c r="D59" s="7"/>
      <c r="E59" s="7"/>
      <c r="F59" s="7"/>
      <c r="G59" s="7"/>
    </row>
    <row r="60" spans="1:7" x14ac:dyDescent="0.15">
      <c r="A60" s="8"/>
      <c r="B60" s="7"/>
      <c r="C60" s="7"/>
      <c r="D60" s="7"/>
      <c r="E60" s="7"/>
      <c r="F60" s="7"/>
      <c r="G60" s="7"/>
    </row>
    <row r="62" spans="1:7" x14ac:dyDescent="0.15">
      <c r="A62" s="29">
        <v>4</v>
      </c>
      <c r="B62" s="30">
        <v>100</v>
      </c>
      <c r="C62" s="31"/>
      <c r="D62" s="32"/>
    </row>
    <row r="63" spans="1:7" x14ac:dyDescent="0.15">
      <c r="A63" s="33">
        <v>5</v>
      </c>
      <c r="B63" s="34" t="s">
        <v>47</v>
      </c>
      <c r="C63" s="35"/>
      <c r="D63" s="36"/>
    </row>
    <row r="64" spans="1:7" x14ac:dyDescent="0.15">
      <c r="A64" s="33">
        <v>6</v>
      </c>
      <c r="B64" s="34" t="s">
        <v>48</v>
      </c>
      <c r="C64" s="35"/>
      <c r="D64" s="36"/>
    </row>
    <row r="65" spans="1:4" x14ac:dyDescent="0.15">
      <c r="A65" s="33" t="s">
        <v>27</v>
      </c>
      <c r="B65" s="34" t="s">
        <v>80</v>
      </c>
      <c r="C65" s="35"/>
      <c r="D65" s="36"/>
    </row>
    <row r="66" spans="1:4" x14ac:dyDescent="0.15">
      <c r="A66" s="33" t="s">
        <v>28</v>
      </c>
      <c r="B66" s="35" t="s">
        <v>81</v>
      </c>
      <c r="C66" s="35"/>
      <c r="D66" s="36"/>
    </row>
    <row r="67" spans="1:4" x14ac:dyDescent="0.15">
      <c r="A67" s="33"/>
      <c r="B67" s="34"/>
      <c r="C67" s="35"/>
      <c r="D67" s="36"/>
    </row>
    <row r="68" spans="1:4" x14ac:dyDescent="0.15">
      <c r="A68" s="33"/>
      <c r="B68" s="34" t="s">
        <v>38</v>
      </c>
      <c r="C68" s="35"/>
      <c r="D68" s="36" t="s">
        <v>60</v>
      </c>
    </row>
    <row r="69" spans="1:4" x14ac:dyDescent="0.15">
      <c r="A69" s="33"/>
      <c r="B69" s="34"/>
      <c r="C69" s="35"/>
      <c r="D69" s="36" t="s">
        <v>61</v>
      </c>
    </row>
    <row r="70" spans="1:4" x14ac:dyDescent="0.15">
      <c r="A70" s="33"/>
      <c r="B70" s="35"/>
      <c r="C70" s="35"/>
      <c r="D70" s="36"/>
    </row>
    <row r="71" spans="1:4" x14ac:dyDescent="0.15">
      <c r="A71" s="33"/>
      <c r="B71" s="35"/>
      <c r="C71" s="35"/>
      <c r="D71" s="36"/>
    </row>
    <row r="72" spans="1:4" x14ac:dyDescent="0.15">
      <c r="A72" s="33"/>
      <c r="B72" s="35"/>
      <c r="C72" s="35"/>
      <c r="D72" s="36"/>
    </row>
    <row r="73" spans="1:4" x14ac:dyDescent="0.15">
      <c r="A73" s="33" t="s">
        <v>6</v>
      </c>
      <c r="B73" s="35"/>
      <c r="C73" s="35"/>
      <c r="D73" s="36"/>
    </row>
    <row r="74" spans="1:4" x14ac:dyDescent="0.15">
      <c r="A74" s="37" t="s">
        <v>11</v>
      </c>
      <c r="B74" s="38"/>
      <c r="C74" s="38"/>
      <c r="D74" s="39"/>
    </row>
    <row r="85" spans="4:4" x14ac:dyDescent="0.15">
      <c r="D85" t="s">
        <v>60</v>
      </c>
    </row>
    <row r="86" spans="4:4" x14ac:dyDescent="0.15">
      <c r="D86" t="s">
        <v>61</v>
      </c>
    </row>
  </sheetData>
  <mergeCells count="17">
    <mergeCell ref="A44:C44"/>
    <mergeCell ref="C7:D7"/>
    <mergeCell ref="B8:C8"/>
    <mergeCell ref="B9:C9"/>
    <mergeCell ref="E9:E10"/>
    <mergeCell ref="B10:C10"/>
    <mergeCell ref="B4:C4"/>
    <mergeCell ref="F4:G4"/>
    <mergeCell ref="B5:C5"/>
    <mergeCell ref="F5:G5"/>
    <mergeCell ref="B6:C6"/>
    <mergeCell ref="F6:G6"/>
    <mergeCell ref="A1:G1"/>
    <mergeCell ref="B2:C2"/>
    <mergeCell ref="D2:E2"/>
    <mergeCell ref="B3:C3"/>
    <mergeCell ref="F3:G3"/>
  </mergeCells>
  <phoneticPr fontId="1"/>
  <dataValidations count="5">
    <dataValidation type="list" allowBlank="1" showInputMessage="1" showErrorMessage="1" sqref="A13:A27 A46:A60 A29:A43" xr:uid="{00000000-0002-0000-0100-000002000000}">
      <formula1>$A$73:$A$74</formula1>
    </dataValidation>
    <dataValidation type="list" allowBlank="1" showInputMessage="1" showErrorMessage="1" sqref="B13:B27 B46:B60 B29:B43" xr:uid="{5A34CCBF-ADC7-4F25-A360-3AC7223571E7}">
      <formula1>$A$62:$A$64</formula1>
    </dataValidation>
    <dataValidation type="list" allowBlank="1" showInputMessage="1" showErrorMessage="1" sqref="C46:C51" xr:uid="{3262D714-7FDE-4BC6-9C06-53760B8797F1}">
      <formula1>$B$68:$B$69</formula1>
    </dataValidation>
    <dataValidation type="list" allowBlank="1" showInputMessage="1" showErrorMessage="1" sqref="D8" xr:uid="{385FA280-8251-45F5-B041-C66A8A408332}">
      <formula1>$D$68:$D$69</formula1>
    </dataValidation>
    <dataValidation type="list" allowBlank="1" showInputMessage="1" showErrorMessage="1" sqref="C13:C27 C29:C43" xr:uid="{0C2C9F69-B72B-490E-8410-216B5A9D42BA}">
      <formula1>$B$62:$B$66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1EE44-0585-4373-AA29-58DE4C253DE1}">
  <sheetPr>
    <tabColor rgb="FF66FFFF"/>
  </sheetPr>
  <dimension ref="A1:N77"/>
  <sheetViews>
    <sheetView view="pageBreakPreview" zoomScaleNormal="100" zoomScaleSheetLayoutView="100" workbookViewId="0">
      <selection activeCell="G26" sqref="G26"/>
    </sheetView>
  </sheetViews>
  <sheetFormatPr defaultRowHeight="13.5" x14ac:dyDescent="0.1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4" ht="42" customHeight="1" x14ac:dyDescent="0.15">
      <c r="A1" s="65" t="s">
        <v>82</v>
      </c>
      <c r="B1" s="65"/>
      <c r="C1" s="65"/>
      <c r="D1" s="65"/>
      <c r="E1" s="65"/>
      <c r="F1" s="65"/>
      <c r="G1" s="65"/>
    </row>
    <row r="2" spans="1:14" ht="24" customHeight="1" x14ac:dyDescent="0.15">
      <c r="A2" s="3"/>
      <c r="B2" s="59" t="s">
        <v>16</v>
      </c>
      <c r="C2" s="59"/>
      <c r="D2" s="58"/>
      <c r="E2" s="58"/>
      <c r="F2" s="25">
        <f>N5</f>
        <v>0</v>
      </c>
      <c r="G2" s="26" t="s">
        <v>29</v>
      </c>
      <c r="I2" s="76"/>
      <c r="J2" s="77"/>
      <c r="K2" s="24" t="s">
        <v>22</v>
      </c>
      <c r="L2" s="24" t="s">
        <v>23</v>
      </c>
      <c r="M2" s="24" t="s">
        <v>24</v>
      </c>
      <c r="N2" s="24" t="s">
        <v>31</v>
      </c>
    </row>
    <row r="3" spans="1:14" x14ac:dyDescent="0.15">
      <c r="A3" s="3"/>
      <c r="B3" s="59" t="s">
        <v>32</v>
      </c>
      <c r="C3" s="59"/>
      <c r="D3" s="11"/>
      <c r="E3" s="43" t="s">
        <v>34</v>
      </c>
      <c r="F3" s="58"/>
      <c r="G3" s="58"/>
      <c r="I3" s="76" t="s">
        <v>25</v>
      </c>
      <c r="J3" s="77"/>
      <c r="K3" s="2">
        <f>COUNTIF(B13:B27,A66)</f>
        <v>0</v>
      </c>
      <c r="L3" s="2">
        <f>COUNTIF(B13:B27,A67)</f>
        <v>0</v>
      </c>
      <c r="M3" s="2">
        <f>COUNTIF(B13:B27,A68)</f>
        <v>0</v>
      </c>
      <c r="N3" s="2">
        <f>SUM(J3:M3)</f>
        <v>0</v>
      </c>
    </row>
    <row r="4" spans="1:14" x14ac:dyDescent="0.15">
      <c r="A4" s="3"/>
      <c r="B4" s="59" t="s">
        <v>19</v>
      </c>
      <c r="C4" s="59"/>
      <c r="D4" s="11"/>
      <c r="E4" s="43" t="s">
        <v>35</v>
      </c>
      <c r="F4" s="58"/>
      <c r="G4" s="58"/>
      <c r="I4" s="76" t="s">
        <v>26</v>
      </c>
      <c r="J4" s="77"/>
      <c r="K4" s="2">
        <f>COUNTIF(B29:B43,A66)</f>
        <v>0</v>
      </c>
      <c r="L4" s="2">
        <f>COUNTIF(B29:B43,A67)</f>
        <v>0</v>
      </c>
      <c r="M4" s="2">
        <f>COUNTIF(B29:B43,A68)</f>
        <v>0</v>
      </c>
      <c r="N4" s="2">
        <f>SUM(J4:M4)</f>
        <v>0</v>
      </c>
    </row>
    <row r="5" spans="1:14" x14ac:dyDescent="0.15">
      <c r="A5" s="3"/>
      <c r="B5" s="59" t="s">
        <v>33</v>
      </c>
      <c r="C5" s="59"/>
      <c r="D5" s="11"/>
      <c r="E5" s="43" t="s">
        <v>34</v>
      </c>
      <c r="F5" s="58"/>
      <c r="G5" s="58"/>
      <c r="I5" s="76" t="s">
        <v>31</v>
      </c>
      <c r="J5" s="77"/>
      <c r="K5" s="2">
        <f>SUM(K3:K4)</f>
        <v>0</v>
      </c>
      <c r="L5" s="2">
        <f>SUM(L3:L4)</f>
        <v>0</v>
      </c>
      <c r="M5" s="2">
        <f>SUM(M3:M4)</f>
        <v>0</v>
      </c>
      <c r="N5" s="2">
        <f>SUM(N3:N4)</f>
        <v>0</v>
      </c>
    </row>
    <row r="6" spans="1:14" x14ac:dyDescent="0.15">
      <c r="A6" s="3"/>
      <c r="B6" s="59" t="s">
        <v>36</v>
      </c>
      <c r="C6" s="59"/>
      <c r="D6" s="42"/>
      <c r="E6" s="43" t="s">
        <v>34</v>
      </c>
      <c r="F6" s="58"/>
      <c r="G6" s="58"/>
      <c r="I6" s="4"/>
      <c r="J6" s="4"/>
      <c r="K6" s="4"/>
    </row>
    <row r="7" spans="1:14" x14ac:dyDescent="0.15">
      <c r="A7" s="3"/>
      <c r="B7" s="21"/>
      <c r="C7" s="74" t="s">
        <v>17</v>
      </c>
      <c r="D7" s="74"/>
      <c r="E7" s="22"/>
      <c r="F7" s="3"/>
      <c r="G7" s="3"/>
    </row>
    <row r="8" spans="1:14" x14ac:dyDescent="0.15">
      <c r="A8" s="3"/>
      <c r="B8" s="75" t="s">
        <v>57</v>
      </c>
      <c r="C8" s="75"/>
      <c r="D8" s="23"/>
      <c r="E8" s="45" t="s">
        <v>62</v>
      </c>
      <c r="F8" s="3"/>
      <c r="G8" s="3"/>
    </row>
    <row r="9" spans="1:14" x14ac:dyDescent="0.15">
      <c r="A9" s="3"/>
      <c r="B9" s="75" t="s">
        <v>59</v>
      </c>
      <c r="C9" s="75"/>
      <c r="D9" s="19"/>
      <c r="E9" s="72">
        <f>400*F2</f>
        <v>0</v>
      </c>
      <c r="F9" s="3"/>
      <c r="G9" s="3"/>
    </row>
    <row r="10" spans="1:14" x14ac:dyDescent="0.15">
      <c r="A10" s="3"/>
      <c r="B10" s="75" t="s">
        <v>58</v>
      </c>
      <c r="C10" s="75"/>
      <c r="D10" s="23"/>
      <c r="E10" s="73"/>
      <c r="F10" s="3"/>
      <c r="G10" s="3"/>
    </row>
    <row r="11" spans="1:14" x14ac:dyDescent="0.15">
      <c r="A11" s="3"/>
      <c r="B11" s="3"/>
      <c r="C11" s="16"/>
      <c r="D11" s="16"/>
      <c r="E11" s="5"/>
      <c r="F11" s="3"/>
      <c r="G11" s="3"/>
    </row>
    <row r="12" spans="1:14" x14ac:dyDescent="0.15">
      <c r="A12" s="46" t="s">
        <v>0</v>
      </c>
      <c r="B12" s="46" t="s">
        <v>1</v>
      </c>
      <c r="C12" s="46" t="s">
        <v>2</v>
      </c>
      <c r="D12" s="46" t="s">
        <v>3</v>
      </c>
      <c r="E12" s="46" t="s">
        <v>4</v>
      </c>
      <c r="F12" s="46" t="s">
        <v>5</v>
      </c>
      <c r="G12" s="46" t="s">
        <v>30</v>
      </c>
    </row>
    <row r="13" spans="1:14" x14ac:dyDescent="0.15">
      <c r="A13" s="7" t="s">
        <v>6</v>
      </c>
      <c r="B13" s="7"/>
      <c r="C13" s="7"/>
      <c r="D13" s="7"/>
      <c r="E13" s="7"/>
      <c r="F13" s="7"/>
      <c r="G13" s="7"/>
    </row>
    <row r="14" spans="1:14" x14ac:dyDescent="0.15">
      <c r="A14" s="7" t="s">
        <v>6</v>
      </c>
      <c r="B14" s="7"/>
      <c r="C14" s="7"/>
      <c r="D14" s="7"/>
      <c r="E14" s="7"/>
      <c r="F14" s="7"/>
      <c r="G14" s="7"/>
    </row>
    <row r="15" spans="1:14" x14ac:dyDescent="0.15">
      <c r="A15" s="7" t="s">
        <v>6</v>
      </c>
      <c r="B15" s="7"/>
      <c r="C15" s="7"/>
      <c r="D15" s="7"/>
      <c r="E15" s="7"/>
      <c r="F15" s="7"/>
      <c r="G15" s="7"/>
    </row>
    <row r="16" spans="1:14" x14ac:dyDescent="0.15">
      <c r="A16" s="7" t="s">
        <v>6</v>
      </c>
      <c r="B16" s="7"/>
      <c r="C16" s="7"/>
      <c r="D16" s="7"/>
      <c r="E16" s="7"/>
      <c r="F16" s="7"/>
      <c r="G16" s="7"/>
    </row>
    <row r="17" spans="1:14" x14ac:dyDescent="0.15">
      <c r="A17" s="7" t="s">
        <v>6</v>
      </c>
      <c r="B17" s="7"/>
      <c r="C17" s="7"/>
      <c r="D17" s="7"/>
      <c r="E17" s="7"/>
      <c r="F17" s="7"/>
      <c r="G17" s="7"/>
    </row>
    <row r="18" spans="1:14" x14ac:dyDescent="0.15">
      <c r="A18" s="7" t="s">
        <v>6</v>
      </c>
      <c r="B18" s="7"/>
      <c r="C18" s="7"/>
      <c r="D18" s="7"/>
      <c r="E18" s="7"/>
      <c r="F18" s="7"/>
      <c r="G18" s="7"/>
    </row>
    <row r="19" spans="1:14" x14ac:dyDescent="0.15">
      <c r="A19" s="7" t="s">
        <v>6</v>
      </c>
      <c r="B19" s="7"/>
      <c r="C19" s="7"/>
      <c r="D19" s="7"/>
      <c r="E19" s="7"/>
      <c r="F19" s="7"/>
      <c r="G19" s="7"/>
    </row>
    <row r="20" spans="1:14" x14ac:dyDescent="0.15">
      <c r="A20" s="7" t="s">
        <v>6</v>
      </c>
      <c r="B20" s="7"/>
      <c r="C20" s="7"/>
      <c r="D20" s="7"/>
      <c r="E20" s="7"/>
      <c r="F20" s="7"/>
      <c r="G20" s="7"/>
    </row>
    <row r="21" spans="1:14" x14ac:dyDescent="0.15">
      <c r="A21" s="7" t="s">
        <v>6</v>
      </c>
      <c r="B21" s="7"/>
      <c r="C21" s="7"/>
      <c r="D21" s="7"/>
      <c r="E21" s="7"/>
      <c r="F21" s="7"/>
      <c r="G21" s="7"/>
    </row>
    <row r="22" spans="1:14" x14ac:dyDescent="0.15">
      <c r="A22" s="7" t="s">
        <v>6</v>
      </c>
      <c r="B22" s="7"/>
      <c r="C22" s="7"/>
      <c r="D22" s="7"/>
      <c r="E22" s="7"/>
      <c r="F22" s="7"/>
      <c r="G22" s="7"/>
      <c r="N22" s="1"/>
    </row>
    <row r="23" spans="1:14" x14ac:dyDescent="0.15">
      <c r="A23" s="7" t="s">
        <v>6</v>
      </c>
      <c r="B23" s="7"/>
      <c r="C23" s="7"/>
      <c r="D23" s="7"/>
      <c r="E23" s="7"/>
      <c r="F23" s="7"/>
      <c r="G23" s="7"/>
    </row>
    <row r="24" spans="1:14" x14ac:dyDescent="0.15">
      <c r="A24" s="7" t="s">
        <v>6</v>
      </c>
      <c r="B24" s="7"/>
      <c r="C24" s="7"/>
      <c r="D24" s="7"/>
      <c r="E24" s="7"/>
      <c r="F24" s="7"/>
      <c r="G24" s="7"/>
    </row>
    <row r="25" spans="1:14" x14ac:dyDescent="0.15">
      <c r="A25" s="7" t="s">
        <v>6</v>
      </c>
      <c r="B25" s="7"/>
      <c r="C25" s="7"/>
      <c r="D25" s="7"/>
      <c r="E25" s="7"/>
      <c r="F25" s="7"/>
      <c r="G25" s="7"/>
    </row>
    <row r="26" spans="1:14" x14ac:dyDescent="0.15">
      <c r="A26" s="7" t="s">
        <v>6</v>
      </c>
      <c r="B26" s="7"/>
      <c r="C26" s="7"/>
      <c r="D26" s="7"/>
      <c r="E26" s="7"/>
      <c r="F26" s="7"/>
      <c r="G26" s="7"/>
    </row>
    <row r="27" spans="1:14" x14ac:dyDescent="0.15">
      <c r="A27" s="7" t="s">
        <v>6</v>
      </c>
      <c r="B27" s="7"/>
      <c r="C27" s="7"/>
      <c r="D27" s="7"/>
      <c r="E27" s="7"/>
      <c r="F27" s="7"/>
      <c r="G27" s="7"/>
    </row>
    <row r="28" spans="1:14" x14ac:dyDescent="0.15">
      <c r="A28" s="46" t="s">
        <v>0</v>
      </c>
      <c r="B28" s="46" t="s">
        <v>1</v>
      </c>
      <c r="C28" s="46" t="s">
        <v>2</v>
      </c>
      <c r="D28" s="46" t="s">
        <v>3</v>
      </c>
      <c r="E28" s="46" t="s">
        <v>4</v>
      </c>
      <c r="F28" s="46" t="s">
        <v>5</v>
      </c>
      <c r="G28" s="46" t="s">
        <v>30</v>
      </c>
    </row>
    <row r="29" spans="1:14" x14ac:dyDescent="0.15">
      <c r="A29" s="8" t="s">
        <v>11</v>
      </c>
      <c r="B29" s="8"/>
      <c r="C29" s="8"/>
      <c r="D29" s="8"/>
      <c r="E29" s="8"/>
      <c r="F29" s="8"/>
      <c r="G29" s="8"/>
    </row>
    <row r="30" spans="1:14" x14ac:dyDescent="0.15">
      <c r="A30" s="8" t="s">
        <v>11</v>
      </c>
      <c r="B30" s="8"/>
      <c r="C30" s="8"/>
      <c r="D30" s="8"/>
      <c r="E30" s="8"/>
      <c r="F30" s="8"/>
      <c r="G30" s="8"/>
    </row>
    <row r="31" spans="1:14" x14ac:dyDescent="0.15">
      <c r="A31" s="8" t="s">
        <v>11</v>
      </c>
      <c r="B31" s="8"/>
      <c r="C31" s="8"/>
      <c r="D31" s="8"/>
      <c r="E31" s="8"/>
      <c r="F31" s="8"/>
      <c r="G31" s="8"/>
    </row>
    <row r="32" spans="1:14" x14ac:dyDescent="0.15">
      <c r="A32" s="8" t="s">
        <v>11</v>
      </c>
      <c r="B32" s="8"/>
      <c r="C32" s="8"/>
      <c r="D32" s="8"/>
      <c r="E32" s="8"/>
      <c r="F32" s="8"/>
      <c r="G32" s="8"/>
    </row>
    <row r="33" spans="1:7" x14ac:dyDescent="0.15">
      <c r="A33" s="8" t="s">
        <v>11</v>
      </c>
      <c r="B33" s="8"/>
      <c r="C33" s="8"/>
      <c r="D33" s="8"/>
      <c r="E33" s="8"/>
      <c r="F33" s="8"/>
      <c r="G33" s="8"/>
    </row>
    <row r="34" spans="1:7" x14ac:dyDescent="0.15">
      <c r="A34" s="8" t="s">
        <v>11</v>
      </c>
      <c r="B34" s="8"/>
      <c r="C34" s="8"/>
      <c r="D34" s="8"/>
      <c r="E34" s="8"/>
      <c r="F34" s="8"/>
      <c r="G34" s="8"/>
    </row>
    <row r="35" spans="1:7" x14ac:dyDescent="0.15">
      <c r="A35" s="8" t="s">
        <v>11</v>
      </c>
      <c r="B35" s="8"/>
      <c r="C35" s="8"/>
      <c r="D35" s="8"/>
      <c r="E35" s="8"/>
      <c r="F35" s="8"/>
      <c r="G35" s="8"/>
    </row>
    <row r="36" spans="1:7" x14ac:dyDescent="0.15">
      <c r="A36" s="8" t="s">
        <v>11</v>
      </c>
      <c r="B36" s="8"/>
      <c r="C36" s="8"/>
      <c r="D36" s="8"/>
      <c r="E36" s="8"/>
      <c r="F36" s="8"/>
      <c r="G36" s="8"/>
    </row>
    <row r="37" spans="1:7" x14ac:dyDescent="0.15">
      <c r="A37" s="8" t="s">
        <v>11</v>
      </c>
      <c r="B37" s="8"/>
      <c r="C37" s="8"/>
      <c r="D37" s="8"/>
      <c r="E37" s="8"/>
      <c r="F37" s="8"/>
      <c r="G37" s="8"/>
    </row>
    <row r="38" spans="1:7" x14ac:dyDescent="0.15">
      <c r="A38" s="8" t="s">
        <v>11</v>
      </c>
      <c r="B38" s="8"/>
      <c r="C38" s="8"/>
      <c r="D38" s="8"/>
      <c r="E38" s="8"/>
      <c r="F38" s="8"/>
      <c r="G38" s="8"/>
    </row>
    <row r="39" spans="1:7" x14ac:dyDescent="0.15">
      <c r="A39" s="8" t="s">
        <v>11</v>
      </c>
      <c r="B39" s="8"/>
      <c r="C39" s="8"/>
      <c r="D39" s="8"/>
      <c r="E39" s="8"/>
      <c r="F39" s="8"/>
      <c r="G39" s="8"/>
    </row>
    <row r="40" spans="1:7" x14ac:dyDescent="0.15">
      <c r="A40" s="8" t="s">
        <v>11</v>
      </c>
      <c r="B40" s="8"/>
      <c r="C40" s="8"/>
      <c r="D40" s="8"/>
      <c r="E40" s="8"/>
      <c r="F40" s="8"/>
      <c r="G40" s="8"/>
    </row>
    <row r="41" spans="1:7" x14ac:dyDescent="0.15">
      <c r="A41" s="8" t="s">
        <v>11</v>
      </c>
      <c r="B41" s="8"/>
      <c r="C41" s="8"/>
      <c r="D41" s="8"/>
      <c r="E41" s="8"/>
      <c r="F41" s="8"/>
      <c r="G41" s="8"/>
    </row>
    <row r="42" spans="1:7" x14ac:dyDescent="0.15">
      <c r="A42" s="8" t="s">
        <v>11</v>
      </c>
      <c r="B42" s="8"/>
      <c r="C42" s="8"/>
      <c r="D42" s="8"/>
      <c r="E42" s="8"/>
      <c r="F42" s="8"/>
      <c r="G42" s="8"/>
    </row>
    <row r="43" spans="1:7" x14ac:dyDescent="0.15">
      <c r="A43" s="8" t="s">
        <v>11</v>
      </c>
      <c r="B43" s="8"/>
      <c r="C43" s="8"/>
      <c r="D43" s="8"/>
      <c r="E43" s="8"/>
      <c r="F43" s="8"/>
      <c r="G43" s="8"/>
    </row>
    <row r="44" spans="1:7" x14ac:dyDescent="0.15">
      <c r="A44" s="61" t="s">
        <v>49</v>
      </c>
      <c r="B44" s="61"/>
      <c r="C44" s="61"/>
      <c r="D44" s="47"/>
      <c r="E44" s="47"/>
      <c r="F44" s="47"/>
      <c r="G44" s="47"/>
    </row>
    <row r="45" spans="1:7" x14ac:dyDescent="0.15">
      <c r="A45" s="46" t="s">
        <v>0</v>
      </c>
      <c r="B45" s="46" t="s">
        <v>1</v>
      </c>
      <c r="C45" s="46" t="s">
        <v>2</v>
      </c>
      <c r="D45" s="46" t="s">
        <v>3</v>
      </c>
      <c r="E45" s="46" t="s">
        <v>4</v>
      </c>
      <c r="F45" s="46" t="s">
        <v>5</v>
      </c>
      <c r="G45" s="46" t="s">
        <v>30</v>
      </c>
    </row>
    <row r="46" spans="1:7" x14ac:dyDescent="0.15">
      <c r="A46" s="7" t="s">
        <v>6</v>
      </c>
      <c r="B46" s="7"/>
      <c r="C46" s="7"/>
      <c r="D46" s="7"/>
      <c r="E46" s="7"/>
      <c r="F46" s="7"/>
      <c r="G46" s="7"/>
    </row>
    <row r="47" spans="1:7" x14ac:dyDescent="0.15">
      <c r="A47" s="7" t="s">
        <v>6</v>
      </c>
      <c r="B47" s="7"/>
      <c r="C47" s="7"/>
      <c r="D47" s="7"/>
      <c r="E47" s="7"/>
      <c r="F47" s="7"/>
      <c r="G47" s="7"/>
    </row>
    <row r="48" spans="1:7" x14ac:dyDescent="0.15">
      <c r="A48" s="7" t="s">
        <v>6</v>
      </c>
      <c r="B48" s="7"/>
      <c r="C48" s="7"/>
      <c r="D48" s="7"/>
      <c r="E48" s="7"/>
      <c r="F48" s="7"/>
      <c r="G48" s="7"/>
    </row>
    <row r="49" spans="1:7" x14ac:dyDescent="0.15">
      <c r="A49" s="7" t="s">
        <v>6</v>
      </c>
      <c r="B49" s="7"/>
      <c r="C49" s="7"/>
      <c r="D49" s="7"/>
      <c r="E49" s="7"/>
      <c r="F49" s="7"/>
      <c r="G49" s="7"/>
    </row>
    <row r="50" spans="1:7" x14ac:dyDescent="0.15">
      <c r="A50" s="7" t="s">
        <v>6</v>
      </c>
      <c r="B50" s="7"/>
      <c r="C50" s="7"/>
      <c r="D50" s="7"/>
      <c r="E50" s="7"/>
      <c r="F50" s="7"/>
      <c r="G50" s="7"/>
    </row>
    <row r="51" spans="1:7" x14ac:dyDescent="0.15">
      <c r="A51" s="7" t="s">
        <v>6</v>
      </c>
      <c r="B51" s="7"/>
      <c r="C51" s="7"/>
      <c r="D51" s="7"/>
      <c r="E51" s="7"/>
      <c r="F51" s="7"/>
      <c r="G51" s="7"/>
    </row>
    <row r="52" spans="1:7" x14ac:dyDescent="0.15">
      <c r="A52" s="7" t="s">
        <v>6</v>
      </c>
      <c r="B52" s="7"/>
      <c r="C52" s="7"/>
      <c r="D52" s="8"/>
      <c r="E52" s="8"/>
      <c r="F52" s="8"/>
      <c r="G52" s="8"/>
    </row>
    <row r="53" spans="1:7" x14ac:dyDescent="0.15">
      <c r="A53" s="7" t="s">
        <v>6</v>
      </c>
      <c r="B53" s="7"/>
      <c r="C53" s="7"/>
      <c r="D53" s="8"/>
      <c r="E53" s="8"/>
      <c r="F53" s="8"/>
      <c r="G53" s="8"/>
    </row>
    <row r="54" spans="1:7" x14ac:dyDescent="0.15">
      <c r="A54" s="8" t="s">
        <v>11</v>
      </c>
      <c r="B54" s="8"/>
      <c r="C54" s="8"/>
      <c r="D54" s="8"/>
      <c r="E54" s="8"/>
      <c r="F54" s="8"/>
      <c r="G54" s="8"/>
    </row>
    <row r="55" spans="1:7" x14ac:dyDescent="0.15">
      <c r="A55" s="8" t="s">
        <v>11</v>
      </c>
      <c r="B55" s="8"/>
      <c r="C55" s="8"/>
      <c r="D55" s="8"/>
      <c r="E55" s="8"/>
      <c r="F55" s="8"/>
      <c r="G55" s="8"/>
    </row>
    <row r="56" spans="1:7" x14ac:dyDescent="0.15">
      <c r="A56" s="8" t="s">
        <v>11</v>
      </c>
      <c r="B56" s="8"/>
      <c r="C56" s="8"/>
      <c r="D56" s="8"/>
      <c r="E56" s="8"/>
      <c r="F56" s="8"/>
      <c r="G56" s="8"/>
    </row>
    <row r="57" spans="1:7" x14ac:dyDescent="0.15">
      <c r="A57" s="8" t="s">
        <v>11</v>
      </c>
      <c r="B57" s="8"/>
      <c r="C57" s="8"/>
      <c r="D57" s="8"/>
      <c r="E57" s="8"/>
      <c r="F57" s="8"/>
      <c r="G57" s="8"/>
    </row>
    <row r="58" spans="1:7" x14ac:dyDescent="0.15">
      <c r="A58" s="8" t="s">
        <v>11</v>
      </c>
      <c r="B58" s="8"/>
      <c r="C58" s="8"/>
      <c r="D58" s="27"/>
      <c r="E58" s="27"/>
      <c r="F58" s="27"/>
      <c r="G58" s="27"/>
    </row>
    <row r="59" spans="1:7" x14ac:dyDescent="0.15">
      <c r="A59" s="8" t="s">
        <v>11</v>
      </c>
      <c r="B59" s="8"/>
      <c r="C59" s="8"/>
      <c r="D59" s="27"/>
      <c r="E59" s="27"/>
      <c r="F59" s="27"/>
      <c r="G59" s="27"/>
    </row>
    <row r="60" spans="1:7" x14ac:dyDescent="0.15">
      <c r="A60" s="8" t="s">
        <v>11</v>
      </c>
      <c r="B60" s="8"/>
      <c r="C60" s="8"/>
      <c r="D60" s="27"/>
      <c r="E60" s="27"/>
      <c r="F60" s="27"/>
      <c r="G60" s="27"/>
    </row>
    <row r="61" spans="1:7" x14ac:dyDescent="0.15">
      <c r="A61" s="8" t="s">
        <v>11</v>
      </c>
      <c r="B61" s="8"/>
      <c r="C61" s="8"/>
      <c r="D61" s="27"/>
      <c r="E61" s="27"/>
      <c r="F61" s="27"/>
      <c r="G61" s="27"/>
    </row>
    <row r="65" spans="1:4" x14ac:dyDescent="0.15">
      <c r="A65" s="29"/>
      <c r="B65" s="30">
        <v>100</v>
      </c>
      <c r="C65" s="31"/>
      <c r="D65" s="32"/>
    </row>
    <row r="66" spans="1:4" x14ac:dyDescent="0.15">
      <c r="A66" s="33">
        <v>4</v>
      </c>
      <c r="B66" s="34" t="s">
        <v>53</v>
      </c>
      <c r="C66" s="35"/>
      <c r="D66" s="36"/>
    </row>
    <row r="67" spans="1:4" x14ac:dyDescent="0.15">
      <c r="A67" s="33">
        <v>5</v>
      </c>
      <c r="B67" s="41">
        <v>1000</v>
      </c>
      <c r="C67" s="35"/>
      <c r="D67" s="36"/>
    </row>
    <row r="68" spans="1:4" x14ac:dyDescent="0.15">
      <c r="A68" s="33">
        <v>6</v>
      </c>
      <c r="B68" s="34" t="s">
        <v>78</v>
      </c>
      <c r="C68" s="35"/>
      <c r="D68" s="36"/>
    </row>
    <row r="69" spans="1:4" x14ac:dyDescent="0.15">
      <c r="A69" s="33"/>
      <c r="B69" s="34" t="s">
        <v>79</v>
      </c>
      <c r="C69" s="35"/>
      <c r="D69" s="36"/>
    </row>
    <row r="70" spans="1:4" x14ac:dyDescent="0.15">
      <c r="A70" s="33"/>
      <c r="B70" s="34" t="s">
        <v>52</v>
      </c>
      <c r="C70" s="35"/>
      <c r="D70" s="36"/>
    </row>
    <row r="71" spans="1:4" x14ac:dyDescent="0.15">
      <c r="A71" s="33"/>
      <c r="B71" s="34"/>
      <c r="C71" s="35"/>
      <c r="D71" s="36"/>
    </row>
    <row r="72" spans="1:4" x14ac:dyDescent="0.15">
      <c r="A72" s="33"/>
      <c r="B72" s="35"/>
      <c r="C72" s="35"/>
      <c r="D72" s="36"/>
    </row>
    <row r="73" spans="1:4" x14ac:dyDescent="0.15">
      <c r="A73" s="33"/>
      <c r="B73" s="34" t="s">
        <v>55</v>
      </c>
      <c r="C73" s="35"/>
      <c r="D73" s="36" t="s">
        <v>60</v>
      </c>
    </row>
    <row r="74" spans="1:4" x14ac:dyDescent="0.15">
      <c r="A74" s="33"/>
      <c r="B74" s="34" t="s">
        <v>56</v>
      </c>
      <c r="C74" s="35"/>
      <c r="D74" s="36" t="s">
        <v>61</v>
      </c>
    </row>
    <row r="75" spans="1:4" x14ac:dyDescent="0.15">
      <c r="A75" s="33"/>
      <c r="B75" s="34"/>
      <c r="C75" s="35"/>
      <c r="D75" s="36"/>
    </row>
    <row r="76" spans="1:4" x14ac:dyDescent="0.15">
      <c r="A76" s="33" t="s">
        <v>6</v>
      </c>
      <c r="B76" s="35"/>
      <c r="C76" s="35"/>
      <c r="D76" s="36"/>
    </row>
    <row r="77" spans="1:4" x14ac:dyDescent="0.15">
      <c r="A77" s="37" t="s">
        <v>11</v>
      </c>
      <c r="B77" s="38"/>
      <c r="C77" s="38"/>
      <c r="D77" s="39"/>
    </row>
  </sheetData>
  <mergeCells count="21">
    <mergeCell ref="A44:C44"/>
    <mergeCell ref="B6:C6"/>
    <mergeCell ref="F6:G6"/>
    <mergeCell ref="C7:D7"/>
    <mergeCell ref="B8:C8"/>
    <mergeCell ref="B9:C9"/>
    <mergeCell ref="E9:E10"/>
    <mergeCell ref="B10:C10"/>
    <mergeCell ref="B4:C4"/>
    <mergeCell ref="F4:G4"/>
    <mergeCell ref="I4:J4"/>
    <mergeCell ref="B5:C5"/>
    <mergeCell ref="F5:G5"/>
    <mergeCell ref="I5:J5"/>
    <mergeCell ref="A1:G1"/>
    <mergeCell ref="B2:C2"/>
    <mergeCell ref="D2:E2"/>
    <mergeCell ref="I2:J2"/>
    <mergeCell ref="B3:C3"/>
    <mergeCell ref="F3:G3"/>
    <mergeCell ref="I3:J3"/>
  </mergeCells>
  <phoneticPr fontId="22"/>
  <dataValidations count="5">
    <dataValidation type="list" allowBlank="1" showInputMessage="1" showErrorMessage="1" sqref="C46:C61" xr:uid="{07221B0C-AF56-4A08-BE8F-531C33FD04FC}">
      <formula1>$B$73:$B$74</formula1>
    </dataValidation>
    <dataValidation type="list" allowBlank="1" showInputMessage="1" showErrorMessage="1" sqref="C13:C27 C29:C43" xr:uid="{1A74D678-5C76-4D38-87A2-569A9CBC47B2}">
      <formula1>$B$65:$B$70</formula1>
    </dataValidation>
    <dataValidation type="list" allowBlank="1" showInputMessage="1" showErrorMessage="1" sqref="B13:B27 B46:B61 B29:B43" xr:uid="{D97C3FC0-D215-457B-BFCE-784969449289}">
      <formula1>$A$66:$A$68</formula1>
    </dataValidation>
    <dataValidation type="list" allowBlank="1" showInputMessage="1" showErrorMessage="1" sqref="D8" xr:uid="{3867A296-6A33-4AE8-A39E-743429400D27}">
      <formula1>$D$73:$D$74</formula1>
    </dataValidation>
    <dataValidation type="list" allowBlank="1" showInputMessage="1" showErrorMessage="1" sqref="A13:A27 A29:A43 A46:A61" xr:uid="{0DE486B9-41A7-438C-ADCD-8C92203D7805}">
      <formula1>$A$76:$A$77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0264B-3614-4837-8CFE-F84E07495780}">
  <sheetPr>
    <tabColor rgb="FF66FFFF"/>
  </sheetPr>
  <dimension ref="A1:N57"/>
  <sheetViews>
    <sheetView view="pageBreakPreview" zoomScaleNormal="100" zoomScaleSheetLayoutView="100" workbookViewId="0">
      <selection activeCell="F23" sqref="F23"/>
    </sheetView>
  </sheetViews>
  <sheetFormatPr defaultRowHeight="13.5" x14ac:dyDescent="0.1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4" ht="42" customHeight="1" x14ac:dyDescent="0.15">
      <c r="A1" s="80" t="s">
        <v>86</v>
      </c>
      <c r="B1" s="80"/>
      <c r="C1" s="80"/>
      <c r="D1" s="80"/>
      <c r="E1" s="80"/>
      <c r="F1" s="80"/>
      <c r="G1" s="80"/>
    </row>
    <row r="2" spans="1:14" ht="24" customHeight="1" x14ac:dyDescent="0.15">
      <c r="A2" s="3"/>
      <c r="B2" s="59" t="s">
        <v>16</v>
      </c>
      <c r="C2" s="59"/>
      <c r="D2" s="58"/>
      <c r="E2" s="58"/>
      <c r="F2" s="25">
        <f>N5</f>
        <v>0</v>
      </c>
      <c r="G2" s="26" t="s">
        <v>29</v>
      </c>
      <c r="I2" s="78"/>
      <c r="J2" s="79"/>
      <c r="K2" s="50" t="s">
        <v>22</v>
      </c>
      <c r="L2" s="50" t="s">
        <v>23</v>
      </c>
      <c r="M2" s="50" t="s">
        <v>24</v>
      </c>
      <c r="N2" s="50" t="s">
        <v>31</v>
      </c>
    </row>
    <row r="3" spans="1:14" x14ac:dyDescent="0.15">
      <c r="A3" s="3"/>
      <c r="B3" s="59" t="s">
        <v>32</v>
      </c>
      <c r="C3" s="59"/>
      <c r="D3" s="11"/>
      <c r="E3" s="43" t="s">
        <v>34</v>
      </c>
      <c r="F3" s="58"/>
      <c r="G3" s="58"/>
      <c r="I3" s="78" t="s">
        <v>25</v>
      </c>
      <c r="J3" s="79"/>
      <c r="K3" s="2">
        <f>COUNTIF(B13:B27,A46)</f>
        <v>0</v>
      </c>
      <c r="L3" s="2">
        <f>COUNTIF(B13:B27,A47)</f>
        <v>0</v>
      </c>
      <c r="M3" s="2">
        <f>COUNTIF(B13:B27,A48)</f>
        <v>0</v>
      </c>
      <c r="N3" s="2">
        <f>SUM(J3:M3)</f>
        <v>0</v>
      </c>
    </row>
    <row r="4" spans="1:14" x14ac:dyDescent="0.15">
      <c r="A4" s="3"/>
      <c r="B4" s="59" t="s">
        <v>19</v>
      </c>
      <c r="C4" s="59"/>
      <c r="D4" s="11"/>
      <c r="E4" s="43" t="s">
        <v>35</v>
      </c>
      <c r="F4" s="58"/>
      <c r="G4" s="58"/>
      <c r="I4" s="78" t="s">
        <v>26</v>
      </c>
      <c r="J4" s="79"/>
      <c r="K4" s="2">
        <f>COUNTIF(B29:B43,A46)</f>
        <v>0</v>
      </c>
      <c r="L4" s="2">
        <f>COUNTIF(B29:B43,A47)</f>
        <v>0</v>
      </c>
      <c r="M4" s="2">
        <f>COUNTIF(B29:B43,A48)</f>
        <v>0</v>
      </c>
      <c r="N4" s="2">
        <f>SUM(J4:M4)</f>
        <v>0</v>
      </c>
    </row>
    <row r="5" spans="1:14" x14ac:dyDescent="0.15">
      <c r="A5" s="3"/>
      <c r="B5" s="59" t="s">
        <v>33</v>
      </c>
      <c r="C5" s="59"/>
      <c r="D5" s="11"/>
      <c r="E5" s="43" t="s">
        <v>34</v>
      </c>
      <c r="F5" s="58"/>
      <c r="G5" s="58"/>
      <c r="I5" s="78" t="s">
        <v>31</v>
      </c>
      <c r="J5" s="79"/>
      <c r="K5" s="2">
        <f>SUM(K3:K4)</f>
        <v>0</v>
      </c>
      <c r="L5" s="2">
        <f>SUM(L3:L4)</f>
        <v>0</v>
      </c>
      <c r="M5" s="2">
        <f>SUM(M3:M4)</f>
        <v>0</v>
      </c>
      <c r="N5" s="2">
        <f>SUM(N3:N4)</f>
        <v>0</v>
      </c>
    </row>
    <row r="6" spans="1:14" x14ac:dyDescent="0.15">
      <c r="A6" s="3"/>
      <c r="B6" s="59" t="s">
        <v>36</v>
      </c>
      <c r="C6" s="59"/>
      <c r="D6" s="42"/>
      <c r="E6" s="43" t="s">
        <v>34</v>
      </c>
      <c r="F6" s="58"/>
      <c r="G6" s="58"/>
      <c r="I6" s="4"/>
      <c r="J6" s="4"/>
      <c r="K6" s="4"/>
    </row>
    <row r="7" spans="1:14" x14ac:dyDescent="0.15">
      <c r="A7" s="3"/>
      <c r="B7" s="21"/>
      <c r="C7" s="74" t="s">
        <v>17</v>
      </c>
      <c r="D7" s="74"/>
      <c r="E7" s="22"/>
      <c r="F7" s="3"/>
      <c r="G7" s="3"/>
    </row>
    <row r="8" spans="1:14" x14ac:dyDescent="0.15">
      <c r="A8" s="3"/>
      <c r="B8" s="75" t="s">
        <v>57</v>
      </c>
      <c r="C8" s="75"/>
      <c r="D8" s="23"/>
      <c r="E8" s="45" t="s">
        <v>62</v>
      </c>
      <c r="F8" s="3"/>
      <c r="G8" s="3"/>
    </row>
    <row r="9" spans="1:14" x14ac:dyDescent="0.15">
      <c r="A9" s="3"/>
      <c r="B9" s="75" t="s">
        <v>59</v>
      </c>
      <c r="C9" s="75"/>
      <c r="D9" s="19"/>
      <c r="E9" s="72">
        <f>400*F2</f>
        <v>0</v>
      </c>
      <c r="F9" s="3"/>
      <c r="G9" s="3"/>
    </row>
    <row r="10" spans="1:14" x14ac:dyDescent="0.15">
      <c r="A10" s="3"/>
      <c r="B10" s="75" t="s">
        <v>58</v>
      </c>
      <c r="C10" s="75"/>
      <c r="D10" s="23"/>
      <c r="E10" s="73"/>
      <c r="F10" s="3"/>
      <c r="G10" s="3"/>
    </row>
    <row r="11" spans="1:14" x14ac:dyDescent="0.15">
      <c r="A11" s="3"/>
      <c r="B11" s="3"/>
      <c r="C11" s="16"/>
      <c r="D11" s="16"/>
      <c r="E11" s="5"/>
      <c r="F11" s="3"/>
      <c r="G11" s="3"/>
    </row>
    <row r="12" spans="1:14" x14ac:dyDescent="0.15">
      <c r="A12" s="46" t="s">
        <v>0</v>
      </c>
      <c r="B12" s="46" t="s">
        <v>1</v>
      </c>
      <c r="C12" s="46" t="s">
        <v>2</v>
      </c>
      <c r="D12" s="46" t="s">
        <v>3</v>
      </c>
      <c r="E12" s="46" t="s">
        <v>4</v>
      </c>
      <c r="F12" s="46" t="s">
        <v>5</v>
      </c>
      <c r="G12" s="46" t="s">
        <v>30</v>
      </c>
    </row>
    <row r="13" spans="1:14" x14ac:dyDescent="0.15">
      <c r="A13" s="7" t="s">
        <v>6</v>
      </c>
      <c r="B13" s="7"/>
      <c r="C13" s="7">
        <v>1000</v>
      </c>
      <c r="D13" s="7"/>
      <c r="E13" s="7"/>
      <c r="F13" s="7"/>
      <c r="G13" s="7"/>
    </row>
    <row r="14" spans="1:14" x14ac:dyDescent="0.15">
      <c r="A14" s="7" t="s">
        <v>6</v>
      </c>
      <c r="B14" s="7"/>
      <c r="C14" s="7">
        <v>1000</v>
      </c>
      <c r="D14" s="7"/>
      <c r="E14" s="7"/>
      <c r="F14" s="7"/>
      <c r="G14" s="7"/>
    </row>
    <row r="15" spans="1:14" x14ac:dyDescent="0.15">
      <c r="A15" s="7" t="s">
        <v>6</v>
      </c>
      <c r="B15" s="7"/>
      <c r="C15" s="7">
        <v>1000</v>
      </c>
      <c r="D15" s="7"/>
      <c r="E15" s="7"/>
      <c r="F15" s="7"/>
      <c r="G15" s="7"/>
    </row>
    <row r="16" spans="1:14" x14ac:dyDescent="0.15">
      <c r="A16" s="7" t="s">
        <v>6</v>
      </c>
      <c r="B16" s="7"/>
      <c r="C16" s="7">
        <v>1000</v>
      </c>
      <c r="D16" s="7"/>
      <c r="E16" s="7"/>
      <c r="F16" s="7"/>
      <c r="G16" s="7"/>
    </row>
    <row r="17" spans="1:14" x14ac:dyDescent="0.15">
      <c r="A17" s="7" t="s">
        <v>6</v>
      </c>
      <c r="B17" s="7"/>
      <c r="C17" s="7">
        <v>1000</v>
      </c>
      <c r="D17" s="7"/>
      <c r="E17" s="7"/>
      <c r="F17" s="7"/>
      <c r="G17" s="7"/>
    </row>
    <row r="18" spans="1:14" x14ac:dyDescent="0.15">
      <c r="A18" s="7" t="s">
        <v>6</v>
      </c>
      <c r="B18" s="7"/>
      <c r="C18" s="7">
        <v>1000</v>
      </c>
      <c r="D18" s="7"/>
      <c r="E18" s="7"/>
      <c r="F18" s="7"/>
      <c r="G18" s="7"/>
    </row>
    <row r="19" spans="1:14" x14ac:dyDescent="0.15">
      <c r="A19" s="7" t="s">
        <v>6</v>
      </c>
      <c r="B19" s="7"/>
      <c r="C19" s="7">
        <v>1000</v>
      </c>
      <c r="D19" s="7"/>
      <c r="E19" s="7"/>
      <c r="F19" s="7"/>
      <c r="G19" s="7"/>
    </row>
    <row r="20" spans="1:14" x14ac:dyDescent="0.15">
      <c r="A20" s="7" t="s">
        <v>6</v>
      </c>
      <c r="B20" s="7"/>
      <c r="C20" s="7">
        <v>1000</v>
      </c>
      <c r="D20" s="7"/>
      <c r="E20" s="7"/>
      <c r="F20" s="7"/>
      <c r="G20" s="7"/>
    </row>
    <row r="21" spans="1:14" x14ac:dyDescent="0.15">
      <c r="A21" s="7" t="s">
        <v>6</v>
      </c>
      <c r="B21" s="7"/>
      <c r="C21" s="7">
        <v>1000</v>
      </c>
      <c r="D21" s="7"/>
      <c r="E21" s="7"/>
      <c r="F21" s="7"/>
      <c r="G21" s="7"/>
    </row>
    <row r="22" spans="1:14" x14ac:dyDescent="0.15">
      <c r="A22" s="7" t="s">
        <v>6</v>
      </c>
      <c r="B22" s="7"/>
      <c r="C22" s="7">
        <v>1000</v>
      </c>
      <c r="D22" s="7"/>
      <c r="E22" s="7"/>
      <c r="F22" s="7"/>
      <c r="G22" s="7"/>
      <c r="N22" s="1"/>
    </row>
    <row r="23" spans="1:14" x14ac:dyDescent="0.15">
      <c r="A23" s="7" t="s">
        <v>6</v>
      </c>
      <c r="B23" s="7"/>
      <c r="C23" s="7">
        <v>1000</v>
      </c>
      <c r="D23" s="7"/>
      <c r="E23" s="7"/>
      <c r="F23" s="7"/>
      <c r="G23" s="7"/>
    </row>
    <row r="24" spans="1:14" x14ac:dyDescent="0.15">
      <c r="A24" s="7" t="s">
        <v>6</v>
      </c>
      <c r="B24" s="7"/>
      <c r="C24" s="7">
        <v>1000</v>
      </c>
      <c r="D24" s="7"/>
      <c r="E24" s="7"/>
      <c r="F24" s="7"/>
      <c r="G24" s="7"/>
    </row>
    <row r="25" spans="1:14" x14ac:dyDescent="0.15">
      <c r="A25" s="7" t="s">
        <v>6</v>
      </c>
      <c r="B25" s="7"/>
      <c r="C25" s="7">
        <v>1000</v>
      </c>
      <c r="D25" s="7"/>
      <c r="E25" s="7"/>
      <c r="F25" s="7"/>
      <c r="G25" s="7"/>
    </row>
    <row r="26" spans="1:14" x14ac:dyDescent="0.15">
      <c r="A26" s="7" t="s">
        <v>6</v>
      </c>
      <c r="B26" s="7"/>
      <c r="C26" s="7">
        <v>1000</v>
      </c>
      <c r="D26" s="7"/>
      <c r="E26" s="7"/>
      <c r="F26" s="7"/>
      <c r="G26" s="7"/>
    </row>
    <row r="27" spans="1:14" x14ac:dyDescent="0.15">
      <c r="A27" s="7" t="s">
        <v>6</v>
      </c>
      <c r="B27" s="7"/>
      <c r="C27" s="7">
        <v>1000</v>
      </c>
      <c r="D27" s="7"/>
      <c r="E27" s="7"/>
      <c r="F27" s="7"/>
      <c r="G27" s="7"/>
    </row>
    <row r="28" spans="1:14" x14ac:dyDescent="0.15">
      <c r="A28" s="46" t="s">
        <v>0</v>
      </c>
      <c r="B28" s="46" t="s">
        <v>1</v>
      </c>
      <c r="C28" s="46" t="s">
        <v>2</v>
      </c>
      <c r="D28" s="46" t="s">
        <v>3</v>
      </c>
      <c r="E28" s="46" t="s">
        <v>4</v>
      </c>
      <c r="F28" s="46" t="s">
        <v>5</v>
      </c>
      <c r="G28" s="46" t="s">
        <v>30</v>
      </c>
    </row>
    <row r="29" spans="1:14" x14ac:dyDescent="0.15">
      <c r="A29" s="8" t="s">
        <v>11</v>
      </c>
      <c r="B29" s="7"/>
      <c r="C29" s="7">
        <v>1000</v>
      </c>
      <c r="D29" s="8"/>
      <c r="E29" s="8"/>
      <c r="F29" s="8"/>
      <c r="G29" s="8"/>
    </row>
    <row r="30" spans="1:14" x14ac:dyDescent="0.15">
      <c r="A30" s="8" t="s">
        <v>11</v>
      </c>
      <c r="B30" s="7"/>
      <c r="C30" s="7">
        <v>1000</v>
      </c>
      <c r="D30" s="8"/>
      <c r="E30" s="8"/>
      <c r="F30" s="8"/>
      <c r="G30" s="8"/>
    </row>
    <row r="31" spans="1:14" x14ac:dyDescent="0.15">
      <c r="A31" s="8" t="s">
        <v>11</v>
      </c>
      <c r="B31" s="7"/>
      <c r="C31" s="7">
        <v>1000</v>
      </c>
      <c r="D31" s="8"/>
      <c r="E31" s="8"/>
      <c r="F31" s="8"/>
      <c r="G31" s="8"/>
    </row>
    <row r="32" spans="1:14" x14ac:dyDescent="0.15">
      <c r="A32" s="8" t="s">
        <v>11</v>
      </c>
      <c r="B32" s="7"/>
      <c r="C32" s="7">
        <v>1000</v>
      </c>
      <c r="D32" s="8"/>
      <c r="E32" s="8"/>
      <c r="F32" s="8"/>
      <c r="G32" s="8"/>
    </row>
    <row r="33" spans="1:7" x14ac:dyDescent="0.15">
      <c r="A33" s="8" t="s">
        <v>11</v>
      </c>
      <c r="B33" s="7"/>
      <c r="C33" s="7">
        <v>1000</v>
      </c>
      <c r="D33" s="8"/>
      <c r="E33" s="8"/>
      <c r="F33" s="8"/>
      <c r="G33" s="8"/>
    </row>
    <row r="34" spans="1:7" x14ac:dyDescent="0.15">
      <c r="A34" s="8" t="s">
        <v>11</v>
      </c>
      <c r="B34" s="7"/>
      <c r="C34" s="7">
        <v>1000</v>
      </c>
      <c r="D34" s="8"/>
      <c r="E34" s="8"/>
      <c r="F34" s="8"/>
      <c r="G34" s="8"/>
    </row>
    <row r="35" spans="1:7" x14ac:dyDescent="0.15">
      <c r="A35" s="8" t="s">
        <v>11</v>
      </c>
      <c r="B35" s="7"/>
      <c r="C35" s="7">
        <v>1000</v>
      </c>
      <c r="D35" s="8"/>
      <c r="E35" s="8"/>
      <c r="F35" s="8"/>
      <c r="G35" s="8"/>
    </row>
    <row r="36" spans="1:7" x14ac:dyDescent="0.15">
      <c r="A36" s="8" t="s">
        <v>11</v>
      </c>
      <c r="B36" s="7"/>
      <c r="C36" s="7">
        <v>1000</v>
      </c>
      <c r="D36" s="8"/>
      <c r="E36" s="8"/>
      <c r="F36" s="8"/>
      <c r="G36" s="8"/>
    </row>
    <row r="37" spans="1:7" x14ac:dyDescent="0.15">
      <c r="A37" s="8" t="s">
        <v>11</v>
      </c>
      <c r="B37" s="7"/>
      <c r="C37" s="7">
        <v>1000</v>
      </c>
      <c r="D37" s="8"/>
      <c r="E37" s="8"/>
      <c r="F37" s="8"/>
      <c r="G37" s="8"/>
    </row>
    <row r="38" spans="1:7" x14ac:dyDescent="0.15">
      <c r="A38" s="8" t="s">
        <v>11</v>
      </c>
      <c r="B38" s="7"/>
      <c r="C38" s="7">
        <v>1000</v>
      </c>
      <c r="D38" s="8"/>
      <c r="E38" s="8"/>
      <c r="F38" s="8"/>
      <c r="G38" s="8"/>
    </row>
    <row r="39" spans="1:7" x14ac:dyDescent="0.15">
      <c r="A39" s="8" t="s">
        <v>11</v>
      </c>
      <c r="B39" s="7"/>
      <c r="C39" s="7">
        <v>1000</v>
      </c>
      <c r="D39" s="8"/>
      <c r="E39" s="8"/>
      <c r="F39" s="8"/>
      <c r="G39" s="8"/>
    </row>
    <row r="40" spans="1:7" x14ac:dyDescent="0.15">
      <c r="A40" s="8" t="s">
        <v>11</v>
      </c>
      <c r="B40" s="7"/>
      <c r="C40" s="7">
        <v>1000</v>
      </c>
      <c r="D40" s="8"/>
      <c r="E40" s="8"/>
      <c r="F40" s="8"/>
      <c r="G40" s="8"/>
    </row>
    <row r="41" spans="1:7" x14ac:dyDescent="0.15">
      <c r="A41" s="8" t="s">
        <v>11</v>
      </c>
      <c r="B41" s="7"/>
      <c r="C41" s="7">
        <v>1000</v>
      </c>
      <c r="D41" s="8"/>
      <c r="E41" s="8"/>
      <c r="F41" s="8"/>
      <c r="G41" s="8"/>
    </row>
    <row r="42" spans="1:7" x14ac:dyDescent="0.15">
      <c r="A42" s="8" t="s">
        <v>11</v>
      </c>
      <c r="B42" s="7"/>
      <c r="C42" s="7">
        <v>1000</v>
      </c>
      <c r="D42" s="8"/>
      <c r="E42" s="8"/>
      <c r="F42" s="8"/>
      <c r="G42" s="8"/>
    </row>
    <row r="43" spans="1:7" x14ac:dyDescent="0.15">
      <c r="A43" s="8" t="s">
        <v>11</v>
      </c>
      <c r="B43" s="7"/>
      <c r="C43" s="7">
        <v>1000</v>
      </c>
      <c r="D43" s="8"/>
      <c r="E43" s="8"/>
      <c r="F43" s="8"/>
      <c r="G43" s="8"/>
    </row>
    <row r="45" spans="1:7" x14ac:dyDescent="0.15">
      <c r="A45" s="6"/>
      <c r="B45" s="6"/>
    </row>
    <row r="46" spans="1:7" x14ac:dyDescent="0.15">
      <c r="A46" s="6">
        <v>4</v>
      </c>
      <c r="B46" s="6">
        <v>1000</v>
      </c>
      <c r="D46" t="s">
        <v>60</v>
      </c>
    </row>
    <row r="47" spans="1:7" x14ac:dyDescent="0.15">
      <c r="A47" s="6">
        <v>5</v>
      </c>
      <c r="B47" s="6"/>
      <c r="D47" t="s">
        <v>61</v>
      </c>
    </row>
    <row r="48" spans="1:7" x14ac:dyDescent="0.15">
      <c r="A48" s="6">
        <v>6</v>
      </c>
      <c r="B48" s="6"/>
    </row>
    <row r="49" spans="1:2" x14ac:dyDescent="0.15">
      <c r="A49" s="6"/>
      <c r="B49" s="6"/>
    </row>
    <row r="50" spans="1:2" x14ac:dyDescent="0.15">
      <c r="A50" s="6"/>
      <c r="B50" s="6"/>
    </row>
    <row r="51" spans="1:2" x14ac:dyDescent="0.15">
      <c r="A51" s="6"/>
      <c r="B51" s="6"/>
    </row>
    <row r="52" spans="1:2" x14ac:dyDescent="0.15">
      <c r="A52" s="6"/>
    </row>
    <row r="53" spans="1:2" x14ac:dyDescent="0.15">
      <c r="A53" s="6"/>
      <c r="B53" s="6"/>
    </row>
    <row r="54" spans="1:2" x14ac:dyDescent="0.15">
      <c r="A54" s="6"/>
      <c r="B54" s="6"/>
    </row>
    <row r="55" spans="1:2" x14ac:dyDescent="0.15">
      <c r="A55" s="6"/>
      <c r="B55" s="6"/>
    </row>
    <row r="56" spans="1:2" x14ac:dyDescent="0.15">
      <c r="A56" s="6" t="s">
        <v>6</v>
      </c>
    </row>
    <row r="57" spans="1:2" x14ac:dyDescent="0.15">
      <c r="A57" s="6" t="s">
        <v>11</v>
      </c>
    </row>
  </sheetData>
  <mergeCells count="20">
    <mergeCell ref="B6:C6"/>
    <mergeCell ref="F6:G6"/>
    <mergeCell ref="C7:D7"/>
    <mergeCell ref="B8:C8"/>
    <mergeCell ref="B9:C9"/>
    <mergeCell ref="E9:E10"/>
    <mergeCell ref="B10:C10"/>
    <mergeCell ref="I2:J2"/>
    <mergeCell ref="I3:J3"/>
    <mergeCell ref="I4:J4"/>
    <mergeCell ref="I5:J5"/>
    <mergeCell ref="A1:G1"/>
    <mergeCell ref="B2:C2"/>
    <mergeCell ref="D2:E2"/>
    <mergeCell ref="B3:C3"/>
    <mergeCell ref="F3:G3"/>
    <mergeCell ref="B4:C4"/>
    <mergeCell ref="F4:G4"/>
    <mergeCell ref="B5:C5"/>
    <mergeCell ref="F5:G5"/>
  </mergeCells>
  <phoneticPr fontId="22"/>
  <dataValidations count="4">
    <dataValidation type="list" allowBlank="1" showInputMessage="1" showErrorMessage="1" sqref="A13:A27 A29:A43" xr:uid="{8C155203-D042-4765-8CEE-4017CD4CD9A0}">
      <formula1>$A$56:$A$57</formula1>
    </dataValidation>
    <dataValidation type="list" allowBlank="1" showInputMessage="1" showErrorMessage="1" sqref="C13:C27 C29:C43" xr:uid="{BE5F3829-FD4C-4422-915E-D7D314026CB1}">
      <formula1>$B$46:$B$47</formula1>
    </dataValidation>
    <dataValidation type="list" allowBlank="1" showInputMessage="1" showErrorMessage="1" sqref="D8" xr:uid="{F6A52442-CF70-478C-9493-4BC2BF3685D2}">
      <formula1>$D$46:$D$47</formula1>
    </dataValidation>
    <dataValidation type="list" allowBlank="1" showInputMessage="1" showErrorMessage="1" sqref="B13:B27 B29:B43" xr:uid="{D862BC74-799E-4A75-8D57-C2605F0C771B}">
      <formula1>$A$46:$A$48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5291-2D88-4476-A16D-7CED6D284411}">
  <sheetPr>
    <tabColor rgb="FF66FFFF"/>
  </sheetPr>
  <dimension ref="A1:N82"/>
  <sheetViews>
    <sheetView view="pageBreakPreview" zoomScaleNormal="100" zoomScaleSheetLayoutView="100" workbookViewId="0">
      <selection activeCell="E30" sqref="E30"/>
    </sheetView>
  </sheetViews>
  <sheetFormatPr defaultRowHeight="13.5" x14ac:dyDescent="0.15"/>
  <cols>
    <col min="1" max="2" width="4.625" customWidth="1"/>
    <col min="3" max="3" width="20.625" customWidth="1"/>
    <col min="4" max="4" width="23.75" customWidth="1"/>
    <col min="5" max="5" width="20.625" customWidth="1"/>
    <col min="6" max="6" width="8.625" customWidth="1"/>
    <col min="10" max="14" width="6.625" customWidth="1"/>
  </cols>
  <sheetData>
    <row r="1" spans="1:14" ht="42" customHeight="1" x14ac:dyDescent="0.15">
      <c r="A1" s="65" t="s">
        <v>83</v>
      </c>
      <c r="B1" s="65"/>
      <c r="C1" s="65"/>
      <c r="D1" s="65"/>
      <c r="E1" s="65"/>
      <c r="F1" s="65"/>
      <c r="G1" s="65"/>
    </row>
    <row r="2" spans="1:14" ht="24" customHeight="1" x14ac:dyDescent="0.15">
      <c r="A2" s="3"/>
      <c r="B2" s="59" t="s">
        <v>16</v>
      </c>
      <c r="C2" s="59"/>
      <c r="D2" s="58"/>
      <c r="E2" s="58"/>
      <c r="F2" s="25">
        <f>N5</f>
        <v>0</v>
      </c>
      <c r="G2" s="26" t="s">
        <v>29</v>
      </c>
      <c r="I2" s="78"/>
      <c r="J2" s="79"/>
      <c r="K2" s="50" t="s">
        <v>22</v>
      </c>
      <c r="L2" s="50" t="s">
        <v>23</v>
      </c>
      <c r="M2" s="50" t="s">
        <v>24</v>
      </c>
      <c r="N2" s="50" t="s">
        <v>31</v>
      </c>
    </row>
    <row r="3" spans="1:14" x14ac:dyDescent="0.15">
      <c r="A3" s="3"/>
      <c r="B3" s="59" t="s">
        <v>32</v>
      </c>
      <c r="C3" s="59"/>
      <c r="D3" s="11"/>
      <c r="E3" s="43" t="s">
        <v>34</v>
      </c>
      <c r="F3" s="58"/>
      <c r="G3" s="58"/>
      <c r="I3" s="78" t="s">
        <v>25</v>
      </c>
      <c r="J3" s="79"/>
      <c r="K3" s="2">
        <f>COUNTIF(B13:B27,A46)</f>
        <v>0</v>
      </c>
      <c r="L3" s="2">
        <f>COUNTIF(B13:B27,A47)</f>
        <v>0</v>
      </c>
      <c r="M3" s="2">
        <f>COUNTIF(B13:B27,A48)</f>
        <v>0</v>
      </c>
      <c r="N3" s="2">
        <f>SUM(J3:M3)</f>
        <v>0</v>
      </c>
    </row>
    <row r="4" spans="1:14" x14ac:dyDescent="0.15">
      <c r="A4" s="3"/>
      <c r="B4" s="59" t="s">
        <v>19</v>
      </c>
      <c r="C4" s="59"/>
      <c r="D4" s="28"/>
      <c r="E4" s="43" t="s">
        <v>35</v>
      </c>
      <c r="F4" s="58"/>
      <c r="G4" s="58"/>
      <c r="I4" s="78" t="s">
        <v>26</v>
      </c>
      <c r="J4" s="79"/>
      <c r="K4" s="2">
        <f>COUNTIF(B29:B43,A46)</f>
        <v>0</v>
      </c>
      <c r="L4" s="2">
        <f>COUNTIF(B29:B43,A47)</f>
        <v>0</v>
      </c>
      <c r="M4" s="2">
        <f>COUNTIF(B29:B43,A48)</f>
        <v>0</v>
      </c>
      <c r="N4" s="2">
        <f>SUM(J4:M4)</f>
        <v>0</v>
      </c>
    </row>
    <row r="5" spans="1:14" x14ac:dyDescent="0.15">
      <c r="A5" s="3"/>
      <c r="B5" s="59" t="s">
        <v>33</v>
      </c>
      <c r="C5" s="59"/>
      <c r="D5" s="11"/>
      <c r="E5" s="43" t="s">
        <v>34</v>
      </c>
      <c r="F5" s="58"/>
      <c r="G5" s="58"/>
      <c r="I5" s="78" t="s">
        <v>31</v>
      </c>
      <c r="J5" s="79"/>
      <c r="K5" s="2">
        <f>SUM(K3:K4)</f>
        <v>0</v>
      </c>
      <c r="L5" s="2">
        <f>SUM(L3:L4)</f>
        <v>0</v>
      </c>
      <c r="M5" s="2">
        <f>SUM(M3:M4)</f>
        <v>0</v>
      </c>
      <c r="N5" s="2">
        <f>SUM(N3:N4)</f>
        <v>0</v>
      </c>
    </row>
    <row r="6" spans="1:14" x14ac:dyDescent="0.15">
      <c r="A6" s="3"/>
      <c r="B6" s="59" t="s">
        <v>36</v>
      </c>
      <c r="C6" s="59"/>
      <c r="D6" s="42"/>
      <c r="E6" s="43" t="s">
        <v>34</v>
      </c>
      <c r="F6" s="58"/>
      <c r="G6" s="58"/>
      <c r="I6" s="4"/>
      <c r="J6" s="4"/>
      <c r="K6" s="4"/>
    </row>
    <row r="7" spans="1:14" x14ac:dyDescent="0.15">
      <c r="A7" s="3"/>
      <c r="B7" s="21"/>
      <c r="C7" s="74" t="s">
        <v>17</v>
      </c>
      <c r="D7" s="74"/>
      <c r="E7" s="22"/>
      <c r="F7" s="3"/>
      <c r="G7" s="3"/>
    </row>
    <row r="8" spans="1:14" x14ac:dyDescent="0.15">
      <c r="A8" s="3"/>
      <c r="B8" s="75" t="s">
        <v>70</v>
      </c>
      <c r="C8" s="75"/>
      <c r="D8" s="23"/>
      <c r="E8" s="45" t="s">
        <v>62</v>
      </c>
      <c r="F8" s="3"/>
      <c r="G8" s="3"/>
    </row>
    <row r="9" spans="1:14" x14ac:dyDescent="0.15">
      <c r="A9" s="3"/>
      <c r="B9" s="75" t="s">
        <v>59</v>
      </c>
      <c r="C9" s="75"/>
      <c r="D9" s="19"/>
      <c r="E9" s="72">
        <f>400*F2</f>
        <v>0</v>
      </c>
      <c r="F9" s="3"/>
      <c r="G9" s="3"/>
    </row>
    <row r="10" spans="1:14" x14ac:dyDescent="0.15">
      <c r="A10" s="3"/>
      <c r="B10" s="75" t="s">
        <v>58</v>
      </c>
      <c r="C10" s="75"/>
      <c r="D10" s="23"/>
      <c r="E10" s="73"/>
      <c r="F10" s="3"/>
      <c r="G10" s="3"/>
    </row>
    <row r="11" spans="1:14" x14ac:dyDescent="0.15">
      <c r="A11" s="3"/>
      <c r="B11" s="3"/>
      <c r="C11" s="16"/>
      <c r="D11" s="16"/>
      <c r="E11" s="5"/>
      <c r="F11" s="3"/>
      <c r="G11" s="3"/>
    </row>
    <row r="12" spans="1:14" x14ac:dyDescent="0.15">
      <c r="A12" s="46" t="s">
        <v>0</v>
      </c>
      <c r="B12" s="46" t="s">
        <v>1</v>
      </c>
      <c r="C12" s="46" t="s">
        <v>2</v>
      </c>
      <c r="D12" s="46" t="s">
        <v>3</v>
      </c>
      <c r="E12" s="46" t="s">
        <v>4</v>
      </c>
      <c r="F12" s="46" t="s">
        <v>5</v>
      </c>
      <c r="G12" s="46" t="s">
        <v>30</v>
      </c>
    </row>
    <row r="13" spans="1:14" x14ac:dyDescent="0.15">
      <c r="A13" s="7" t="s">
        <v>6</v>
      </c>
      <c r="B13" s="7"/>
      <c r="C13" s="7">
        <v>1000</v>
      </c>
      <c r="D13" s="7"/>
      <c r="E13" s="7"/>
      <c r="F13" s="7"/>
      <c r="G13" s="7"/>
    </row>
    <row r="14" spans="1:14" x14ac:dyDescent="0.15">
      <c r="A14" s="7" t="s">
        <v>6</v>
      </c>
      <c r="B14" s="7"/>
      <c r="C14" s="7">
        <v>1000</v>
      </c>
      <c r="D14" s="7"/>
      <c r="E14" s="7"/>
      <c r="F14" s="7"/>
      <c r="G14" s="7"/>
    </row>
    <row r="15" spans="1:14" x14ac:dyDescent="0.15">
      <c r="A15" s="7" t="s">
        <v>6</v>
      </c>
      <c r="B15" s="7"/>
      <c r="C15" s="7">
        <v>1000</v>
      </c>
      <c r="D15" s="7"/>
      <c r="E15" s="7"/>
      <c r="F15" s="7"/>
      <c r="G15" s="7"/>
    </row>
    <row r="16" spans="1:14" x14ac:dyDescent="0.15">
      <c r="A16" s="7" t="s">
        <v>6</v>
      </c>
      <c r="B16" s="7"/>
      <c r="C16" s="7">
        <v>1000</v>
      </c>
      <c r="D16" s="7"/>
      <c r="E16" s="7"/>
      <c r="F16" s="7"/>
      <c r="G16" s="7"/>
    </row>
    <row r="17" spans="1:14" x14ac:dyDescent="0.15">
      <c r="A17" s="7" t="s">
        <v>6</v>
      </c>
      <c r="B17" s="7"/>
      <c r="C17" s="7">
        <v>1000</v>
      </c>
      <c r="D17" s="7"/>
      <c r="E17" s="7"/>
      <c r="F17" s="7"/>
      <c r="G17" s="7"/>
    </row>
    <row r="18" spans="1:14" x14ac:dyDescent="0.15">
      <c r="A18" s="7" t="s">
        <v>6</v>
      </c>
      <c r="B18" s="7"/>
      <c r="C18" s="7">
        <v>1000</v>
      </c>
      <c r="D18" s="7"/>
      <c r="E18" s="7"/>
      <c r="F18" s="7"/>
      <c r="G18" s="7"/>
    </row>
    <row r="19" spans="1:14" x14ac:dyDescent="0.15">
      <c r="A19" s="7" t="s">
        <v>6</v>
      </c>
      <c r="B19" s="7"/>
      <c r="C19" s="7">
        <v>1000</v>
      </c>
      <c r="D19" s="7"/>
      <c r="E19" s="7"/>
      <c r="F19" s="7"/>
      <c r="G19" s="7"/>
    </row>
    <row r="20" spans="1:14" x14ac:dyDescent="0.15">
      <c r="A20" s="7" t="s">
        <v>6</v>
      </c>
      <c r="B20" s="7"/>
      <c r="C20" s="7">
        <v>1000</v>
      </c>
      <c r="D20" s="7"/>
      <c r="E20" s="7"/>
      <c r="F20" s="7"/>
      <c r="G20" s="7"/>
    </row>
    <row r="21" spans="1:14" x14ac:dyDescent="0.15">
      <c r="A21" s="7" t="s">
        <v>6</v>
      </c>
      <c r="B21" s="7"/>
      <c r="C21" s="7">
        <v>1000</v>
      </c>
      <c r="D21" s="7"/>
      <c r="E21" s="7"/>
      <c r="F21" s="7"/>
      <c r="G21" s="7"/>
    </row>
    <row r="22" spans="1:14" x14ac:dyDescent="0.15">
      <c r="A22" s="7" t="s">
        <v>6</v>
      </c>
      <c r="B22" s="7"/>
      <c r="C22" s="7">
        <v>1000</v>
      </c>
      <c r="D22" s="7"/>
      <c r="E22" s="7"/>
      <c r="F22" s="7"/>
      <c r="G22" s="7"/>
      <c r="N22" s="1"/>
    </row>
    <row r="23" spans="1:14" x14ac:dyDescent="0.15">
      <c r="A23" s="7" t="s">
        <v>6</v>
      </c>
      <c r="B23" s="7"/>
      <c r="C23" s="7">
        <v>1000</v>
      </c>
      <c r="D23" s="7"/>
      <c r="E23" s="7"/>
      <c r="F23" s="7"/>
      <c r="G23" s="7"/>
    </row>
    <row r="24" spans="1:14" x14ac:dyDescent="0.15">
      <c r="A24" s="7" t="s">
        <v>6</v>
      </c>
      <c r="B24" s="7"/>
      <c r="C24" s="7">
        <v>1000</v>
      </c>
      <c r="D24" s="7"/>
      <c r="E24" s="7"/>
      <c r="F24" s="7"/>
      <c r="G24" s="7"/>
    </row>
    <row r="25" spans="1:14" x14ac:dyDescent="0.15">
      <c r="A25" s="7" t="s">
        <v>6</v>
      </c>
      <c r="B25" s="7"/>
      <c r="C25" s="7">
        <v>1000</v>
      </c>
      <c r="D25" s="7"/>
      <c r="E25" s="7"/>
      <c r="F25" s="7"/>
      <c r="G25" s="7"/>
    </row>
    <row r="26" spans="1:14" x14ac:dyDescent="0.15">
      <c r="A26" s="7" t="s">
        <v>6</v>
      </c>
      <c r="B26" s="7"/>
      <c r="C26" s="7">
        <v>1000</v>
      </c>
      <c r="D26" s="7"/>
      <c r="E26" s="7"/>
      <c r="F26" s="7"/>
      <c r="G26" s="7"/>
    </row>
    <row r="27" spans="1:14" x14ac:dyDescent="0.15">
      <c r="A27" s="7" t="s">
        <v>6</v>
      </c>
      <c r="B27" s="7"/>
      <c r="C27" s="7">
        <v>1000</v>
      </c>
      <c r="D27" s="7"/>
      <c r="E27" s="7"/>
      <c r="F27" s="7"/>
      <c r="G27" s="7"/>
    </row>
    <row r="28" spans="1:14" x14ac:dyDescent="0.15">
      <c r="A28" s="46" t="s">
        <v>0</v>
      </c>
      <c r="B28" s="46" t="s">
        <v>1</v>
      </c>
      <c r="C28" s="46" t="s">
        <v>63</v>
      </c>
      <c r="D28" s="46" t="s">
        <v>3</v>
      </c>
      <c r="E28" s="46" t="s">
        <v>4</v>
      </c>
      <c r="F28" s="46" t="s">
        <v>5</v>
      </c>
      <c r="G28" s="46" t="s">
        <v>30</v>
      </c>
    </row>
    <row r="29" spans="1:14" x14ac:dyDescent="0.15">
      <c r="A29" s="8" t="s">
        <v>11</v>
      </c>
      <c r="B29" s="7"/>
      <c r="C29" s="7">
        <v>1000</v>
      </c>
      <c r="D29" s="20"/>
      <c r="E29" s="8"/>
      <c r="F29" s="8"/>
      <c r="G29" s="8"/>
    </row>
    <row r="30" spans="1:14" x14ac:dyDescent="0.15">
      <c r="A30" s="8" t="s">
        <v>11</v>
      </c>
      <c r="B30" s="7"/>
      <c r="C30" s="7">
        <v>1000</v>
      </c>
      <c r="D30" s="8"/>
      <c r="E30" s="8"/>
      <c r="F30" s="8"/>
      <c r="G30" s="8"/>
    </row>
    <row r="31" spans="1:14" x14ac:dyDescent="0.15">
      <c r="A31" s="8" t="s">
        <v>11</v>
      </c>
      <c r="B31" s="7"/>
      <c r="C31" s="7">
        <v>1000</v>
      </c>
      <c r="D31" s="8"/>
      <c r="E31" s="8"/>
      <c r="F31" s="8"/>
      <c r="G31" s="8"/>
    </row>
    <row r="32" spans="1:14" x14ac:dyDescent="0.15">
      <c r="A32" s="8" t="s">
        <v>11</v>
      </c>
      <c r="B32" s="7"/>
      <c r="C32" s="7">
        <v>1000</v>
      </c>
      <c r="D32" s="8"/>
      <c r="E32" s="8"/>
      <c r="F32" s="8"/>
      <c r="G32" s="8"/>
    </row>
    <row r="33" spans="1:7" x14ac:dyDescent="0.15">
      <c r="A33" s="8" t="s">
        <v>11</v>
      </c>
      <c r="B33" s="7"/>
      <c r="C33" s="7">
        <v>1000</v>
      </c>
      <c r="D33" s="8"/>
      <c r="E33" s="8"/>
      <c r="F33" s="8"/>
      <c r="G33" s="8"/>
    </row>
    <row r="34" spans="1:7" x14ac:dyDescent="0.15">
      <c r="A34" s="8" t="s">
        <v>11</v>
      </c>
      <c r="B34" s="7"/>
      <c r="C34" s="7">
        <v>1000</v>
      </c>
      <c r="D34" s="8"/>
      <c r="E34" s="8"/>
      <c r="F34" s="8"/>
      <c r="G34" s="8"/>
    </row>
    <row r="35" spans="1:7" x14ac:dyDescent="0.15">
      <c r="A35" s="8" t="s">
        <v>11</v>
      </c>
      <c r="B35" s="7"/>
      <c r="C35" s="7">
        <v>1000</v>
      </c>
      <c r="D35" s="8"/>
      <c r="E35" s="8"/>
      <c r="F35" s="8"/>
      <c r="G35" s="8"/>
    </row>
    <row r="36" spans="1:7" x14ac:dyDescent="0.15">
      <c r="A36" s="8" t="s">
        <v>11</v>
      </c>
      <c r="B36" s="7"/>
      <c r="C36" s="7">
        <v>1000</v>
      </c>
      <c r="D36" s="8"/>
      <c r="E36" s="8"/>
      <c r="F36" s="8"/>
      <c r="G36" s="8"/>
    </row>
    <row r="37" spans="1:7" x14ac:dyDescent="0.15">
      <c r="A37" s="8" t="s">
        <v>11</v>
      </c>
      <c r="B37" s="7"/>
      <c r="C37" s="7">
        <v>1000</v>
      </c>
      <c r="D37" s="8"/>
      <c r="E37" s="8"/>
      <c r="F37" s="8"/>
      <c r="G37" s="8"/>
    </row>
    <row r="38" spans="1:7" x14ac:dyDescent="0.15">
      <c r="A38" s="8" t="s">
        <v>11</v>
      </c>
      <c r="B38" s="7"/>
      <c r="C38" s="7">
        <v>1000</v>
      </c>
      <c r="D38" s="8"/>
      <c r="E38" s="8"/>
      <c r="F38" s="8"/>
      <c r="G38" s="8"/>
    </row>
    <row r="39" spans="1:7" x14ac:dyDescent="0.15">
      <c r="A39" s="8" t="s">
        <v>11</v>
      </c>
      <c r="B39" s="7"/>
      <c r="C39" s="7">
        <v>1000</v>
      </c>
      <c r="D39" s="8"/>
      <c r="E39" s="8"/>
      <c r="F39" s="8"/>
      <c r="G39" s="8"/>
    </row>
    <row r="40" spans="1:7" x14ac:dyDescent="0.15">
      <c r="A40" s="8" t="s">
        <v>11</v>
      </c>
      <c r="B40" s="7"/>
      <c r="C40" s="7">
        <v>1000</v>
      </c>
      <c r="D40" s="8"/>
      <c r="E40" s="8"/>
      <c r="F40" s="8"/>
      <c r="G40" s="8"/>
    </row>
    <row r="41" spans="1:7" x14ac:dyDescent="0.15">
      <c r="A41" s="8" t="s">
        <v>11</v>
      </c>
      <c r="B41" s="7"/>
      <c r="C41" s="7">
        <v>1000</v>
      </c>
      <c r="D41" s="8"/>
      <c r="E41" s="8"/>
      <c r="F41" s="8"/>
      <c r="G41" s="8"/>
    </row>
    <row r="42" spans="1:7" x14ac:dyDescent="0.15">
      <c r="A42" s="8" t="s">
        <v>11</v>
      </c>
      <c r="B42" s="7"/>
      <c r="C42" s="7">
        <v>1000</v>
      </c>
      <c r="D42" s="8"/>
      <c r="E42" s="8"/>
      <c r="F42" s="8"/>
      <c r="G42" s="8"/>
    </row>
    <row r="43" spans="1:7" x14ac:dyDescent="0.15">
      <c r="A43" s="8" t="s">
        <v>11</v>
      </c>
      <c r="B43" s="7"/>
      <c r="C43" s="7">
        <v>1000</v>
      </c>
      <c r="D43" s="8"/>
      <c r="E43" s="8"/>
      <c r="F43" s="8"/>
      <c r="G43" s="8"/>
    </row>
    <row r="45" spans="1:7" x14ac:dyDescent="0.15">
      <c r="A45" s="6"/>
      <c r="B45" s="6"/>
    </row>
    <row r="46" spans="1:7" x14ac:dyDescent="0.15">
      <c r="A46" s="6">
        <v>4</v>
      </c>
      <c r="B46" s="6">
        <v>1000</v>
      </c>
    </row>
    <row r="47" spans="1:7" x14ac:dyDescent="0.15">
      <c r="A47" s="6">
        <v>5</v>
      </c>
      <c r="B47" s="6"/>
    </row>
    <row r="48" spans="1:7" x14ac:dyDescent="0.15">
      <c r="A48" s="6">
        <v>6</v>
      </c>
      <c r="B48" s="6"/>
    </row>
    <row r="49" spans="1:2" x14ac:dyDescent="0.15">
      <c r="A49" s="6"/>
      <c r="B49" s="6"/>
    </row>
    <row r="50" spans="1:2" x14ac:dyDescent="0.15">
      <c r="A50" s="6"/>
      <c r="B50" s="6"/>
    </row>
    <row r="51" spans="1:2" x14ac:dyDescent="0.15">
      <c r="A51" s="6"/>
      <c r="B51" s="6"/>
    </row>
    <row r="52" spans="1:2" x14ac:dyDescent="0.15">
      <c r="A52" s="6"/>
    </row>
    <row r="53" spans="1:2" x14ac:dyDescent="0.15">
      <c r="A53" s="6"/>
      <c r="B53" s="6"/>
    </row>
    <row r="54" spans="1:2" x14ac:dyDescent="0.15">
      <c r="A54" s="6"/>
      <c r="B54" s="6"/>
    </row>
    <row r="55" spans="1:2" x14ac:dyDescent="0.15">
      <c r="A55" s="6"/>
      <c r="B55" s="6"/>
    </row>
    <row r="56" spans="1:2" x14ac:dyDescent="0.15">
      <c r="A56" s="6" t="s">
        <v>6</v>
      </c>
    </row>
    <row r="57" spans="1:2" x14ac:dyDescent="0.15">
      <c r="A57" s="6" t="s">
        <v>11</v>
      </c>
    </row>
    <row r="81" spans="4:4" x14ac:dyDescent="0.15">
      <c r="D81" t="s">
        <v>60</v>
      </c>
    </row>
    <row r="82" spans="4:4" x14ac:dyDescent="0.15">
      <c r="D82" t="s">
        <v>61</v>
      </c>
    </row>
  </sheetData>
  <mergeCells count="20">
    <mergeCell ref="B6:C6"/>
    <mergeCell ref="F6:G6"/>
    <mergeCell ref="C7:D7"/>
    <mergeCell ref="B8:C8"/>
    <mergeCell ref="B9:C9"/>
    <mergeCell ref="E9:E10"/>
    <mergeCell ref="B10:C10"/>
    <mergeCell ref="I2:J2"/>
    <mergeCell ref="I3:J3"/>
    <mergeCell ref="I4:J4"/>
    <mergeCell ref="I5:J5"/>
    <mergeCell ref="A1:G1"/>
    <mergeCell ref="B2:C2"/>
    <mergeCell ref="D2:E2"/>
    <mergeCell ref="B3:C3"/>
    <mergeCell ref="F3:G3"/>
    <mergeCell ref="B4:C4"/>
    <mergeCell ref="F4:G4"/>
    <mergeCell ref="B5:C5"/>
    <mergeCell ref="F5:G5"/>
  </mergeCells>
  <phoneticPr fontId="22"/>
  <dataValidations count="4">
    <dataValidation type="list" allowBlank="1" showInputMessage="1" showErrorMessage="1" sqref="C29:C43 C13:C27" xr:uid="{F51AC3EE-308B-4FE9-8C56-77B5F1C3C9D1}">
      <formula1>$B$46:$B$47</formula1>
    </dataValidation>
    <dataValidation type="list" allowBlank="1" showInputMessage="1" showErrorMessage="1" sqref="A13:A27 A29:A43" xr:uid="{26E2A7C2-C75E-4650-9A77-0E4DC18BA04A}">
      <formula1>$A$56:$A$57</formula1>
    </dataValidation>
    <dataValidation type="list" allowBlank="1" showInputMessage="1" showErrorMessage="1" sqref="D8" xr:uid="{6EAD9984-5872-4DCA-9449-CA7C91395779}">
      <formula1>$D$81:$D$82</formula1>
    </dataValidation>
    <dataValidation type="list" allowBlank="1" showInputMessage="1" showErrorMessage="1" sqref="B13:B27 B29:B43" xr:uid="{65FF7628-78EE-4516-9B66-465C7E126726}">
      <formula1>$A$46:$A$48</formula1>
    </dataValidation>
  </dataValidations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手順</vt:lpstr>
      <vt:lpstr>春季陸上記録会</vt:lpstr>
      <vt:lpstr>県小学生陸上競技交流大会</vt:lpstr>
      <vt:lpstr>秋季陸上記録会</vt:lpstr>
      <vt:lpstr>協会記録会</vt:lpstr>
      <vt:lpstr>1000m記録会</vt:lpstr>
      <vt:lpstr>'1000m記録会'!Print_Area</vt:lpstr>
      <vt:lpstr>協会記録会!Print_Area</vt:lpstr>
      <vt:lpstr>県小学生陸上競技交流大会!Print_Area</vt:lpstr>
      <vt:lpstr>手順!Print_Area</vt:lpstr>
      <vt:lpstr>秋季陸上記録会!Print_Area</vt:lpstr>
      <vt:lpstr>春季陸上記録会!Print_Area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普及委員会</dc:creator>
  <cp:lastModifiedBy>yutaka banba</cp:lastModifiedBy>
  <cp:lastPrinted>2024-03-03T02:42:05Z</cp:lastPrinted>
  <dcterms:created xsi:type="dcterms:W3CDTF">2012-07-17T11:28:11Z</dcterms:created>
  <dcterms:modified xsi:type="dcterms:W3CDTF">2025-03-18T12:45:28Z</dcterms:modified>
</cp:coreProperties>
</file>