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滋賀陸協\HP\2026\大会結果\"/>
    </mc:Choice>
  </mc:AlternateContent>
  <xr:revisionPtr revIDLastSave="0" documentId="8_{E6CDAE21-3DD6-4E55-BC84-521F591E1D9E}" xr6:coauthVersionLast="47" xr6:coauthVersionMax="47" xr10:uidLastSave="{00000000-0000-0000-0000-000000000000}"/>
  <bookViews>
    <workbookView xWindow="-120" yWindow="-120" windowWidth="20730" windowHeight="11040" firstSheet="1" activeTab="7" xr2:uid="{00000000-000D-0000-FFFF-FFFF00000000}"/>
  </bookViews>
  <sheets>
    <sheet name="表紙" sheetId="10" r:id="rId1"/>
    <sheet name="男子トラック" sheetId="2" r:id="rId2"/>
    <sheet name="男子フィールド" sheetId="6" r:id="rId3"/>
    <sheet name="男子リレー" sheetId="1" r:id="rId4"/>
    <sheet name="女子トラック" sheetId="5" r:id="rId5"/>
    <sheet name="女子フィールド" sheetId="7" r:id="rId6"/>
    <sheet name="女子リレー" sheetId="4" r:id="rId7"/>
    <sheet name="総合得点 (2)" sheetId="9" r:id="rId8"/>
  </sheets>
  <definedNames>
    <definedName name="_xlnm._FilterDatabase" localSheetId="7" hidden="1">'総合得点 (2)'!$A$5:$C$35</definedName>
    <definedName name="_xlnm.Print_Area" localSheetId="5">女子フィールド!$A$1:$AJ$58</definedName>
    <definedName name="_xlnm.Print_Area" localSheetId="6">女子リレー!$A$2:$L$32</definedName>
    <definedName name="_xlnm.Print_Area" localSheetId="7">'総合得点 (2)'!$A$1:$Q$36</definedName>
    <definedName name="_xlnm.Print_Area" localSheetId="1">男子トラック!$A$1:$U$221</definedName>
    <definedName name="_xlnm.Print_Area" localSheetId="2">男子フィールド!$A$1:$AJ$105</definedName>
    <definedName name="_xlnm.Print_Area" localSheetId="3">男子リレー!$A$1:$L$57</definedName>
    <definedName name="_xlnm.Print_Area" localSheetId="0">表紙!$B:$E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" i="9" l="1"/>
  <c r="Q26" i="9"/>
  <c r="Q33" i="9" s="1"/>
  <c r="I33" i="9"/>
  <c r="L27" i="9"/>
  <c r="K27" i="9"/>
  <c r="K33" i="9" s="1"/>
  <c r="L26" i="9"/>
  <c r="P33" i="9"/>
  <c r="O33" i="9"/>
  <c r="N33" i="9"/>
  <c r="M33" i="9"/>
  <c r="J33" i="9"/>
  <c r="H33" i="9"/>
  <c r="G33" i="9"/>
  <c r="F33" i="9"/>
  <c r="E33" i="9"/>
  <c r="D33" i="9"/>
  <c r="R32" i="9"/>
  <c r="R31" i="9"/>
  <c r="R30" i="9"/>
  <c r="R29" i="9"/>
  <c r="R28" i="9"/>
  <c r="R25" i="9"/>
  <c r="R24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R22" i="9"/>
  <c r="R21" i="9"/>
  <c r="R20" i="9"/>
  <c r="R19" i="9"/>
  <c r="R18" i="9"/>
  <c r="R17" i="9"/>
  <c r="R16" i="9"/>
  <c r="R15" i="9"/>
  <c r="R14" i="9"/>
  <c r="R13" i="9"/>
  <c r="R12" i="9"/>
  <c r="R11" i="9"/>
  <c r="R10" i="9"/>
  <c r="R9" i="9"/>
  <c r="R8" i="9"/>
  <c r="R26" i="9" l="1"/>
  <c r="P34" i="9"/>
  <c r="L33" i="9"/>
  <c r="E34" i="9"/>
  <c r="G34" i="9"/>
  <c r="D34" i="9"/>
  <c r="Q34" i="9"/>
  <c r="J34" i="9"/>
  <c r="O34" i="9"/>
  <c r="R27" i="9"/>
  <c r="H34" i="9"/>
  <c r="I34" i="9"/>
  <c r="K34" i="9"/>
  <c r="N34" i="9"/>
  <c r="L34" i="9"/>
  <c r="M34" i="9"/>
  <c r="F34" i="9"/>
  <c r="I35" i="9" l="1"/>
  <c r="F35" i="9"/>
  <c r="P35" i="9"/>
  <c r="M35" i="9"/>
  <c r="L35" i="9"/>
  <c r="Q35" i="9"/>
  <c r="J35" i="9"/>
  <c r="H35" i="9"/>
  <c r="E35" i="9"/>
  <c r="K35" i="9"/>
  <c r="O35" i="9"/>
  <c r="G35" i="9"/>
  <c r="D35" i="9"/>
  <c r="N35" i="9"/>
</calcChain>
</file>

<file path=xl/sharedStrings.xml><?xml version="1.0" encoding="utf-8"?>
<sst xmlns="http://schemas.openxmlformats.org/spreadsheetml/2006/main" count="2079" uniqueCount="555">
  <si>
    <t>１組</t>
  </si>
  <si>
    <t>レーン</t>
    <phoneticPr fontId="6"/>
  </si>
  <si>
    <t>ナンバー</t>
    <phoneticPr fontId="6"/>
  </si>
  <si>
    <t>氏名</t>
    <rPh sb="0" eb="2">
      <t>シメイ</t>
    </rPh>
    <phoneticPr fontId="6"/>
  </si>
  <si>
    <t>所属</t>
    <rPh sb="0" eb="2">
      <t>ショゾク</t>
    </rPh>
    <phoneticPr fontId="6"/>
  </si>
  <si>
    <t>順位</t>
    <rPh sb="0" eb="2">
      <t>ジュンイ</t>
    </rPh>
    <phoneticPr fontId="6"/>
  </si>
  <si>
    <t>タイム</t>
    <phoneticPr fontId="6"/>
  </si>
  <si>
    <t>２９歳以下　男子１００ｍ</t>
    <rPh sb="2" eb="3">
      <t>サイ</t>
    </rPh>
    <rPh sb="3" eb="5">
      <t>イカ</t>
    </rPh>
    <phoneticPr fontId="6"/>
  </si>
  <si>
    <t>決勝</t>
    <rPh sb="0" eb="2">
      <t>ケッショウ</t>
    </rPh>
    <phoneticPr fontId="6"/>
  </si>
  <si>
    <t>１組</t>
    <phoneticPr fontId="6"/>
  </si>
  <si>
    <t>２組</t>
    <phoneticPr fontId="6"/>
  </si>
  <si>
    <t>３０歳以上　男子１００ｍ</t>
    <rPh sb="2" eb="3">
      <t>サイ</t>
    </rPh>
    <rPh sb="3" eb="5">
      <t>イジョウ</t>
    </rPh>
    <phoneticPr fontId="6"/>
  </si>
  <si>
    <t>４０歳以上　男子１００ｍ</t>
    <rPh sb="2" eb="3">
      <t>サイ</t>
    </rPh>
    <rPh sb="3" eb="5">
      <t>イジョウ</t>
    </rPh>
    <phoneticPr fontId="6"/>
  </si>
  <si>
    <t>５０歳以上　男子１００ｍ</t>
    <rPh sb="2" eb="5">
      <t>サイイジョウ</t>
    </rPh>
    <phoneticPr fontId="6"/>
  </si>
  <si>
    <t>男子４００ｍ</t>
    <rPh sb="0" eb="2">
      <t>ダンシ</t>
    </rPh>
    <phoneticPr fontId="6"/>
  </si>
  <si>
    <t>男子8００ｍ</t>
    <rPh sb="0" eb="2">
      <t>ダンシ</t>
    </rPh>
    <phoneticPr fontId="6"/>
  </si>
  <si>
    <t>３９歳以下男子３０００ｍ</t>
    <rPh sb="2" eb="3">
      <t>サイ</t>
    </rPh>
    <rPh sb="3" eb="5">
      <t>イカ</t>
    </rPh>
    <rPh sb="5" eb="7">
      <t>ダンシ</t>
    </rPh>
    <phoneticPr fontId="6"/>
  </si>
  <si>
    <t>４０歳以上男子３０００ｍ</t>
    <rPh sb="2" eb="3">
      <t>サイ</t>
    </rPh>
    <rPh sb="3" eb="5">
      <t>イジョウ</t>
    </rPh>
    <rPh sb="5" eb="7">
      <t>ダンシ</t>
    </rPh>
    <phoneticPr fontId="6"/>
  </si>
  <si>
    <t>男子４×１００ｍR</t>
    <rPh sb="0" eb="2">
      <t>ダンシ</t>
    </rPh>
    <phoneticPr fontId="6"/>
  </si>
  <si>
    <t>順位</t>
    <rPh sb="0" eb="2">
      <t>ジュンイ</t>
    </rPh>
    <phoneticPr fontId="8"/>
  </si>
  <si>
    <t>チーム名</t>
    <rPh sb="3" eb="4">
      <t>メイ</t>
    </rPh>
    <phoneticPr fontId="8"/>
  </si>
  <si>
    <t>記録</t>
    <rPh sb="0" eb="2">
      <t>キロク</t>
    </rPh>
    <phoneticPr fontId="8"/>
  </si>
  <si>
    <t>年齢別男子４×１００ｍR</t>
    <rPh sb="0" eb="2">
      <t>ネンレイ</t>
    </rPh>
    <rPh sb="2" eb="3">
      <t>ベツ</t>
    </rPh>
    <rPh sb="3" eb="5">
      <t>ダンシ</t>
    </rPh>
    <phoneticPr fontId="6"/>
  </si>
  <si>
    <t>女子４×１００ｍR</t>
    <rPh sb="0" eb="2">
      <t>ジョシ</t>
    </rPh>
    <phoneticPr fontId="6"/>
  </si>
  <si>
    <t>２９歳以下　女子１００ｍ</t>
    <rPh sb="2" eb="3">
      <t>サイ</t>
    </rPh>
    <rPh sb="3" eb="5">
      <t>イカ</t>
    </rPh>
    <rPh sb="6" eb="8">
      <t>ジョシ</t>
    </rPh>
    <phoneticPr fontId="6"/>
  </si>
  <si>
    <t>３０歳以上　女子１００ｍ</t>
    <rPh sb="2" eb="3">
      <t>サイ</t>
    </rPh>
    <rPh sb="3" eb="5">
      <t>イジョウ</t>
    </rPh>
    <rPh sb="6" eb="8">
      <t>ジョシ</t>
    </rPh>
    <phoneticPr fontId="6"/>
  </si>
  <si>
    <t>２９歳以下　女子３０００ｍ</t>
    <rPh sb="2" eb="3">
      <t>サイ</t>
    </rPh>
    <rPh sb="3" eb="5">
      <t>イカ</t>
    </rPh>
    <rPh sb="6" eb="8">
      <t>ジョシ</t>
    </rPh>
    <phoneticPr fontId="6"/>
  </si>
  <si>
    <t>３０歳以上　女子３０００ｍ</t>
    <rPh sb="2" eb="3">
      <t>サイ</t>
    </rPh>
    <rPh sb="3" eb="5">
      <t>イジョウ</t>
    </rPh>
    <rPh sb="6" eb="8">
      <t>ジョシ</t>
    </rPh>
    <phoneticPr fontId="6"/>
  </si>
  <si>
    <t>男子走高跳</t>
    <rPh sb="0" eb="2">
      <t>ダンシ</t>
    </rPh>
    <rPh sb="2" eb="3">
      <t>ハシ</t>
    </rPh>
    <rPh sb="3" eb="5">
      <t>タカト</t>
    </rPh>
    <phoneticPr fontId="6"/>
  </si>
  <si>
    <t>決勝</t>
    <rPh sb="0" eb="2">
      <t>ケッショウ</t>
    </rPh>
    <phoneticPr fontId="8"/>
  </si>
  <si>
    <t>試順</t>
    <rPh sb="0" eb="1">
      <t>タメシ</t>
    </rPh>
    <rPh sb="1" eb="2">
      <t>ジュン</t>
    </rPh>
    <phoneticPr fontId="6"/>
  </si>
  <si>
    <t>ｍ</t>
    <phoneticPr fontId="8"/>
  </si>
  <si>
    <t>男子走幅跳</t>
    <rPh sb="0" eb="2">
      <t>ダンシ</t>
    </rPh>
    <rPh sb="2" eb="3">
      <t>ハシ</t>
    </rPh>
    <rPh sb="3" eb="5">
      <t>ハバトビ</t>
    </rPh>
    <phoneticPr fontId="6"/>
  </si>
  <si>
    <t>コメント</t>
    <phoneticPr fontId="8"/>
  </si>
  <si>
    <t>３９歳以下　男子砲丸投（6,000ｋｇ）</t>
    <rPh sb="2" eb="3">
      <t>サイ</t>
    </rPh>
    <rPh sb="3" eb="5">
      <t>イカ</t>
    </rPh>
    <rPh sb="6" eb="8">
      <t>ダンシ</t>
    </rPh>
    <rPh sb="8" eb="10">
      <t>ホウガン</t>
    </rPh>
    <rPh sb="10" eb="11">
      <t>ナ</t>
    </rPh>
    <phoneticPr fontId="6"/>
  </si>
  <si>
    <t>3回ベスト</t>
    <rPh sb="1" eb="2">
      <t>カイ</t>
    </rPh>
    <phoneticPr fontId="8"/>
  </si>
  <si>
    <t>トップ８試順</t>
    <rPh sb="4" eb="5">
      <t>シ</t>
    </rPh>
    <rPh sb="5" eb="6">
      <t>ジュン</t>
    </rPh>
    <phoneticPr fontId="8"/>
  </si>
  <si>
    <t>回</t>
    <rPh sb="0" eb="1">
      <t>カイ</t>
    </rPh>
    <phoneticPr fontId="8"/>
  </si>
  <si>
    <t>目</t>
    <rPh sb="0" eb="1">
      <t>メ</t>
    </rPh>
    <phoneticPr fontId="8"/>
  </si>
  <si>
    <t>４０歳以上　男子砲丸投（５,000ｋｇ）</t>
    <rPh sb="2" eb="3">
      <t>サイ</t>
    </rPh>
    <rPh sb="6" eb="8">
      <t>ダンシ</t>
    </rPh>
    <rPh sb="8" eb="10">
      <t>ホウガン</t>
    </rPh>
    <rPh sb="10" eb="11">
      <t>ナ</t>
    </rPh>
    <phoneticPr fontId="6"/>
  </si>
  <si>
    <t>５０歳以上　男子砲丸投（５,000ｋｇ）</t>
    <rPh sb="2" eb="3">
      <t>サイ</t>
    </rPh>
    <rPh sb="6" eb="8">
      <t>ダンシ</t>
    </rPh>
    <rPh sb="8" eb="10">
      <t>ホウガン</t>
    </rPh>
    <rPh sb="10" eb="11">
      <t>ナ</t>
    </rPh>
    <phoneticPr fontId="6"/>
  </si>
  <si>
    <t>女子走高跳</t>
    <rPh sb="0" eb="2">
      <t>ジョシ</t>
    </rPh>
    <rPh sb="2" eb="3">
      <t>ハシ</t>
    </rPh>
    <rPh sb="3" eb="5">
      <t>タカト</t>
    </rPh>
    <phoneticPr fontId="6"/>
  </si>
  <si>
    <t>女子走幅跳</t>
    <rPh sb="0" eb="2">
      <t>ジョシ</t>
    </rPh>
    <rPh sb="2" eb="3">
      <t>ハシ</t>
    </rPh>
    <rPh sb="3" eb="5">
      <t>ハバトビ</t>
    </rPh>
    <phoneticPr fontId="6"/>
  </si>
  <si>
    <t>２９歳以下　女子砲丸投（４,000ｋｇ）</t>
    <rPh sb="2" eb="3">
      <t>サイ</t>
    </rPh>
    <rPh sb="3" eb="5">
      <t>イカ</t>
    </rPh>
    <rPh sb="6" eb="8">
      <t>ジョシ</t>
    </rPh>
    <rPh sb="8" eb="10">
      <t>ホウガン</t>
    </rPh>
    <rPh sb="10" eb="11">
      <t>ナ</t>
    </rPh>
    <phoneticPr fontId="6"/>
  </si>
  <si>
    <t>３０歳以上　女子砲丸投（２,７２１ｋｇ）</t>
    <rPh sb="2" eb="3">
      <t>サイ</t>
    </rPh>
    <rPh sb="6" eb="8">
      <t>ジョシ</t>
    </rPh>
    <rPh sb="8" eb="10">
      <t>ホウガン</t>
    </rPh>
    <rPh sb="10" eb="11">
      <t>ナ</t>
    </rPh>
    <phoneticPr fontId="6"/>
  </si>
  <si>
    <t>4A</t>
  </si>
  <si>
    <t>4B</t>
  </si>
  <si>
    <t>5A</t>
  </si>
  <si>
    <t>16A</t>
  </si>
  <si>
    <t>寺岡　楓馬</t>
    <rPh sb="0" eb="2">
      <t>テラオカ</t>
    </rPh>
    <rPh sb="3" eb="5">
      <t>フウマ</t>
    </rPh>
    <phoneticPr fontId="1"/>
  </si>
  <si>
    <t>近江八幡市</t>
  </si>
  <si>
    <t>石塚　友貴</t>
    <rPh sb="0" eb="2">
      <t>イシヅカ</t>
    </rPh>
    <rPh sb="3" eb="5">
      <t>トモキ</t>
    </rPh>
    <phoneticPr fontId="1"/>
  </si>
  <si>
    <t>16B</t>
  </si>
  <si>
    <t>15A</t>
  </si>
  <si>
    <t>15B</t>
  </si>
  <si>
    <t>中川　貴仁</t>
    <rPh sb="0" eb="2">
      <t>ナカガワ</t>
    </rPh>
    <rPh sb="3" eb="5">
      <t>タカヒト</t>
    </rPh>
    <phoneticPr fontId="1"/>
  </si>
  <si>
    <t>１３A</t>
  </si>
  <si>
    <t>大津市</t>
  </si>
  <si>
    <t>１９A</t>
  </si>
  <si>
    <t>17A</t>
  </si>
  <si>
    <t>17B</t>
  </si>
  <si>
    <t>西田　涼平</t>
    <rPh sb="0" eb="2">
      <t>ニシダ</t>
    </rPh>
    <rPh sb="3" eb="5">
      <t>リョウヘイ</t>
    </rPh>
    <phoneticPr fontId="1"/>
  </si>
  <si>
    <t>18A</t>
  </si>
  <si>
    <t>18B</t>
  </si>
  <si>
    <t>石塚　春輝</t>
    <rPh sb="0" eb="2">
      <t>イシヅカ</t>
    </rPh>
    <rPh sb="3" eb="5">
      <t>ハルキ</t>
    </rPh>
    <phoneticPr fontId="1"/>
  </si>
  <si>
    <t>松村　翔</t>
    <rPh sb="0" eb="2">
      <t>マツムラ</t>
    </rPh>
    <rPh sb="3" eb="4">
      <t>ショウ</t>
    </rPh>
    <phoneticPr fontId="1"/>
  </si>
  <si>
    <t>梅木　康孝</t>
    <rPh sb="0" eb="2">
      <t>ウメキ</t>
    </rPh>
    <rPh sb="3" eb="5">
      <t>ヤスタカ</t>
    </rPh>
    <phoneticPr fontId="1"/>
  </si>
  <si>
    <t>田中　良和</t>
    <rPh sb="0" eb="2">
      <t>タナカ</t>
    </rPh>
    <rPh sb="3" eb="5">
      <t>ヨシカズ</t>
    </rPh>
    <phoneticPr fontId="1"/>
  </si>
  <si>
    <t>押谷　真鈴</t>
    <rPh sb="0" eb="2">
      <t>オシタニ</t>
    </rPh>
    <rPh sb="3" eb="5">
      <t>マリン</t>
    </rPh>
    <phoneticPr fontId="1"/>
  </si>
  <si>
    <t>小野寺　恵介</t>
    <rPh sb="0" eb="3">
      <t>オノデラ</t>
    </rPh>
    <rPh sb="4" eb="6">
      <t>ケイスケ</t>
    </rPh>
    <phoneticPr fontId="1"/>
  </si>
  <si>
    <t>田嶋　博文</t>
    <rPh sb="0" eb="2">
      <t>タジマ</t>
    </rPh>
    <rPh sb="3" eb="5">
      <t>ヒロフミ</t>
    </rPh>
    <phoneticPr fontId="1"/>
  </si>
  <si>
    <t>小林　裕治</t>
    <rPh sb="0" eb="2">
      <t>コバヤシ</t>
    </rPh>
    <rPh sb="3" eb="4">
      <t>ユウ</t>
    </rPh>
    <rPh sb="4" eb="5">
      <t>ジ</t>
    </rPh>
    <phoneticPr fontId="1"/>
  </si>
  <si>
    <t>田中　智之</t>
    <rPh sb="0" eb="2">
      <t>タナカ</t>
    </rPh>
    <rPh sb="3" eb="5">
      <t>トモユキ</t>
    </rPh>
    <phoneticPr fontId="1"/>
  </si>
  <si>
    <t>中吉　智則</t>
    <rPh sb="0" eb="2">
      <t>ナカヨシ</t>
    </rPh>
    <rPh sb="3" eb="5">
      <t>トモノリ</t>
    </rPh>
    <phoneticPr fontId="1"/>
  </si>
  <si>
    <t>１３B</t>
  </si>
  <si>
    <t>辻田　尚宏</t>
    <rPh sb="0" eb="2">
      <t>ツジタ</t>
    </rPh>
    <rPh sb="3" eb="5">
      <t>ナオヒロ</t>
    </rPh>
    <phoneticPr fontId="1"/>
  </si>
  <si>
    <t>村井　辰光</t>
    <rPh sb="0" eb="2">
      <t>ムライ</t>
    </rPh>
    <rPh sb="3" eb="5">
      <t>タツミツ</t>
    </rPh>
    <phoneticPr fontId="1"/>
  </si>
  <si>
    <t>種子田　諭</t>
    <rPh sb="0" eb="3">
      <t>タネダ</t>
    </rPh>
    <rPh sb="4" eb="5">
      <t>サトシ</t>
    </rPh>
    <phoneticPr fontId="1"/>
  </si>
  <si>
    <t>石原　直樹</t>
    <rPh sb="0" eb="2">
      <t>イシハラ</t>
    </rPh>
    <rPh sb="3" eb="5">
      <t>ナオキ</t>
    </rPh>
    <phoneticPr fontId="1"/>
  </si>
  <si>
    <t>４A</t>
  </si>
  <si>
    <t>田中　宏明</t>
    <rPh sb="0" eb="2">
      <t>タナカ</t>
    </rPh>
    <rPh sb="3" eb="5">
      <t>ヒロアキ</t>
    </rPh>
    <phoneticPr fontId="1"/>
  </si>
  <si>
    <t>４B</t>
  </si>
  <si>
    <t>西川　克己</t>
    <rPh sb="0" eb="2">
      <t>ニシカワ</t>
    </rPh>
    <rPh sb="3" eb="5">
      <t>カツミ</t>
    </rPh>
    <phoneticPr fontId="1"/>
  </si>
  <si>
    <t>中村　忠</t>
    <rPh sb="0" eb="2">
      <t>ナカムラ</t>
    </rPh>
    <rPh sb="3" eb="4">
      <t>タダシ</t>
    </rPh>
    <phoneticPr fontId="1"/>
  </si>
  <si>
    <t>疋田　淳二</t>
    <rPh sb="0" eb="2">
      <t>ヒキダ</t>
    </rPh>
    <rPh sb="3" eb="5">
      <t>ジュンジ</t>
    </rPh>
    <phoneticPr fontId="1"/>
  </si>
  <si>
    <t>高見　豊</t>
    <rPh sb="0" eb="2">
      <t>タカミ</t>
    </rPh>
    <rPh sb="3" eb="4">
      <t>ユタカ</t>
    </rPh>
    <phoneticPr fontId="1"/>
  </si>
  <si>
    <t>對馬　宏受</t>
    <rPh sb="0" eb="2">
      <t>ツシマ</t>
    </rPh>
    <rPh sb="3" eb="4">
      <t>ヒロ</t>
    </rPh>
    <rPh sb="4" eb="5">
      <t>ウケ</t>
    </rPh>
    <phoneticPr fontId="1"/>
  </si>
  <si>
    <t>横江　良浩</t>
    <rPh sb="0" eb="2">
      <t>ヨコエ</t>
    </rPh>
    <rPh sb="3" eb="5">
      <t>ヨシヒロ</t>
    </rPh>
    <phoneticPr fontId="1"/>
  </si>
  <si>
    <t>松永　直之</t>
    <rPh sb="0" eb="2">
      <t>マツナガ</t>
    </rPh>
    <rPh sb="3" eb="5">
      <t>ナオユキ</t>
    </rPh>
    <phoneticPr fontId="1"/>
  </si>
  <si>
    <t>伊藤　創</t>
  </si>
  <si>
    <t>谷村　拓哉</t>
    <rPh sb="0" eb="2">
      <t>タニムラ</t>
    </rPh>
    <rPh sb="3" eb="5">
      <t>タクヤ</t>
    </rPh>
    <phoneticPr fontId="1"/>
  </si>
  <si>
    <t>川村　好平</t>
    <rPh sb="0" eb="2">
      <t>カワムラ</t>
    </rPh>
    <rPh sb="3" eb="5">
      <t>コウヘイ</t>
    </rPh>
    <phoneticPr fontId="1"/>
  </si>
  <si>
    <t>森　義記</t>
    <rPh sb="0" eb="1">
      <t>モリ</t>
    </rPh>
    <rPh sb="2" eb="3">
      <t>ヨシ</t>
    </rPh>
    <rPh sb="3" eb="4">
      <t>キ</t>
    </rPh>
    <phoneticPr fontId="1"/>
  </si>
  <si>
    <t>中西　秀幸</t>
    <rPh sb="0" eb="2">
      <t>ナカニシ</t>
    </rPh>
    <rPh sb="3" eb="5">
      <t>ヒデユキ</t>
    </rPh>
    <phoneticPr fontId="1"/>
  </si>
  <si>
    <t>松宮　賢人</t>
    <rPh sb="0" eb="2">
      <t>マツミヤ</t>
    </rPh>
    <rPh sb="3" eb="5">
      <t>ケンジン</t>
    </rPh>
    <phoneticPr fontId="1"/>
  </si>
  <si>
    <t>中川　重行</t>
    <rPh sb="0" eb="2">
      <t>ナカガワ</t>
    </rPh>
    <rPh sb="3" eb="5">
      <t>シゲユキ</t>
    </rPh>
    <phoneticPr fontId="1"/>
  </si>
  <si>
    <t>辻　展行</t>
    <rPh sb="0" eb="1">
      <t>ツジ</t>
    </rPh>
    <rPh sb="2" eb="4">
      <t>ノブユキ</t>
    </rPh>
    <phoneticPr fontId="1"/>
  </si>
  <si>
    <t>井手橋　保</t>
    <rPh sb="0" eb="3">
      <t>イデハシ</t>
    </rPh>
    <rPh sb="4" eb="5">
      <t>タモツ</t>
    </rPh>
    <phoneticPr fontId="1"/>
  </si>
  <si>
    <t>黒木　慎吾</t>
    <rPh sb="0" eb="2">
      <t>クロキ</t>
    </rPh>
    <rPh sb="3" eb="5">
      <t>シンゴ</t>
    </rPh>
    <phoneticPr fontId="1"/>
  </si>
  <si>
    <t>野洲市</t>
    <rPh sb="0" eb="3">
      <t>ヤスシ</t>
    </rPh>
    <phoneticPr fontId="1"/>
  </si>
  <si>
    <t>遠藤　謙介</t>
    <rPh sb="0" eb="2">
      <t>エンドウ</t>
    </rPh>
    <rPh sb="3" eb="5">
      <t>ケンスケ</t>
    </rPh>
    <phoneticPr fontId="1"/>
  </si>
  <si>
    <t>長瀬　大起</t>
    <rPh sb="0" eb="2">
      <t>ナガセ</t>
    </rPh>
    <rPh sb="3" eb="5">
      <t>ダイキ</t>
    </rPh>
    <phoneticPr fontId="1"/>
  </si>
  <si>
    <t>松尾　博幸</t>
    <rPh sb="0" eb="2">
      <t>マツオ</t>
    </rPh>
    <rPh sb="3" eb="5">
      <t>ヒロユキ</t>
    </rPh>
    <phoneticPr fontId="1"/>
  </si>
  <si>
    <t>藤田　日菜</t>
    <rPh sb="0" eb="2">
      <t>フジタ</t>
    </rPh>
    <rPh sb="3" eb="5">
      <t>ヒナ</t>
    </rPh>
    <phoneticPr fontId="1"/>
  </si>
  <si>
    <t>小玉　果歩</t>
    <rPh sb="0" eb="2">
      <t>コダマ</t>
    </rPh>
    <rPh sb="3" eb="5">
      <t>カホ</t>
    </rPh>
    <phoneticPr fontId="1"/>
  </si>
  <si>
    <t>山中　彩愛</t>
    <rPh sb="0" eb="2">
      <t>ヤマナカ</t>
    </rPh>
    <rPh sb="3" eb="4">
      <t>サイ</t>
    </rPh>
    <rPh sb="4" eb="5">
      <t>アイ</t>
    </rPh>
    <phoneticPr fontId="1"/>
  </si>
  <si>
    <t>今井　輝</t>
    <rPh sb="0" eb="2">
      <t>イマイ</t>
    </rPh>
    <rPh sb="3" eb="4">
      <t>ヒカリ</t>
    </rPh>
    <phoneticPr fontId="1"/>
  </si>
  <si>
    <t>川勝 裕夏</t>
  </si>
  <si>
    <t>山本　可奈子</t>
  </si>
  <si>
    <t>中江　保子</t>
    <rPh sb="0" eb="2">
      <t>ナカエ</t>
    </rPh>
    <rPh sb="3" eb="5">
      <t>ヤスコ</t>
    </rPh>
    <phoneticPr fontId="1"/>
  </si>
  <si>
    <t>日永　登志子</t>
    <rPh sb="0" eb="2">
      <t>ヒナガ</t>
    </rPh>
    <rPh sb="3" eb="6">
      <t>トシコ</t>
    </rPh>
    <phoneticPr fontId="1"/>
  </si>
  <si>
    <t>坂東　慶子</t>
    <rPh sb="0" eb="2">
      <t>バンドウ</t>
    </rPh>
    <rPh sb="3" eb="5">
      <t>ケイコ</t>
    </rPh>
    <phoneticPr fontId="1"/>
  </si>
  <si>
    <t>武内　佳恵</t>
    <rPh sb="0" eb="2">
      <t>タケウチ</t>
    </rPh>
    <rPh sb="3" eb="5">
      <t>ヨシエ</t>
    </rPh>
    <phoneticPr fontId="1"/>
  </si>
  <si>
    <t>作本　真里奈</t>
    <rPh sb="0" eb="2">
      <t>サクモト</t>
    </rPh>
    <rPh sb="3" eb="4">
      <t>マコト</t>
    </rPh>
    <rPh sb="4" eb="6">
      <t>リナ</t>
    </rPh>
    <phoneticPr fontId="1"/>
  </si>
  <si>
    <t>秋本　香織</t>
    <rPh sb="0" eb="2">
      <t>アキモト</t>
    </rPh>
    <rPh sb="3" eb="5">
      <t>カオリ</t>
    </rPh>
    <phoneticPr fontId="1"/>
  </si>
  <si>
    <t>川村　照美</t>
    <rPh sb="0" eb="2">
      <t>カワムラ</t>
    </rPh>
    <rPh sb="3" eb="5">
      <t>テルミ</t>
    </rPh>
    <phoneticPr fontId="1"/>
  </si>
  <si>
    <t>鮫澤　知美</t>
    <rPh sb="0" eb="2">
      <t>サメザワ</t>
    </rPh>
    <rPh sb="3" eb="5">
      <t>トモミ</t>
    </rPh>
    <phoneticPr fontId="1"/>
  </si>
  <si>
    <t>片山　智章</t>
    <rPh sb="0" eb="2">
      <t>カタヤマ</t>
    </rPh>
    <rPh sb="3" eb="5">
      <t>トモアキ</t>
    </rPh>
    <phoneticPr fontId="1"/>
  </si>
  <si>
    <t>種子田　いずみ</t>
    <rPh sb="0" eb="3">
      <t>タネダ</t>
    </rPh>
    <phoneticPr fontId="1"/>
  </si>
  <si>
    <t>加藤　千恵</t>
    <rPh sb="0" eb="2">
      <t>カトウ</t>
    </rPh>
    <rPh sb="3" eb="5">
      <t>チエ</t>
    </rPh>
    <phoneticPr fontId="1"/>
  </si>
  <si>
    <t>渡辺　夏光</t>
    <rPh sb="0" eb="2">
      <t>ワタナベ</t>
    </rPh>
    <rPh sb="3" eb="4">
      <t>ナツ</t>
    </rPh>
    <rPh sb="4" eb="5">
      <t>ヒカリ</t>
    </rPh>
    <phoneticPr fontId="1"/>
  </si>
  <si>
    <t>加藤　晴菜</t>
    <rPh sb="0" eb="2">
      <t>カトウ</t>
    </rPh>
    <rPh sb="3" eb="4">
      <t>ハレ</t>
    </rPh>
    <rPh sb="4" eb="5">
      <t>ナ</t>
    </rPh>
    <phoneticPr fontId="1"/>
  </si>
  <si>
    <t>丸山　佳代</t>
    <rPh sb="0" eb="2">
      <t>マルヤマ</t>
    </rPh>
    <rPh sb="3" eb="5">
      <t>カヨ</t>
    </rPh>
    <phoneticPr fontId="1"/>
  </si>
  <si>
    <t>今井　紗智</t>
    <rPh sb="0" eb="2">
      <t>イマイ</t>
    </rPh>
    <rPh sb="3" eb="5">
      <t>サチ</t>
    </rPh>
    <phoneticPr fontId="1"/>
  </si>
  <si>
    <t>岡澤　芙美</t>
    <rPh sb="0" eb="2">
      <t>オカザワ</t>
    </rPh>
    <rPh sb="3" eb="5">
      <t>フミ</t>
    </rPh>
    <phoneticPr fontId="1"/>
  </si>
  <si>
    <t>谷口　有紀</t>
    <rPh sb="0" eb="2">
      <t>タニグチ</t>
    </rPh>
    <rPh sb="3" eb="5">
      <t>ユキ</t>
    </rPh>
    <phoneticPr fontId="1"/>
  </si>
  <si>
    <t>桝田　真理子</t>
    <rPh sb="0" eb="2">
      <t>マスダ</t>
    </rPh>
    <rPh sb="3" eb="6">
      <t>マリコ</t>
    </rPh>
    <phoneticPr fontId="1"/>
  </si>
  <si>
    <t>稲村　由理子</t>
    <rPh sb="0" eb="2">
      <t>イナムラ</t>
    </rPh>
    <rPh sb="3" eb="6">
      <t>ユリコ</t>
    </rPh>
    <phoneticPr fontId="1"/>
  </si>
  <si>
    <t>ｍ</t>
  </si>
  <si>
    <t>３回ベストｍ</t>
    <rPh sb="1" eb="2">
      <t>カイ</t>
    </rPh>
    <phoneticPr fontId="8"/>
  </si>
  <si>
    <t>村井　太樹</t>
    <rPh sb="0" eb="2">
      <t>ムライ</t>
    </rPh>
    <rPh sb="3" eb="5">
      <t>タイキ</t>
    </rPh>
    <phoneticPr fontId="1"/>
  </si>
  <si>
    <t>安在　森祐</t>
    <rPh sb="0" eb="2">
      <t>アンザイ</t>
    </rPh>
    <rPh sb="3" eb="4">
      <t>モリ</t>
    </rPh>
    <rPh sb="4" eb="5">
      <t>ユウ</t>
    </rPh>
    <phoneticPr fontId="1"/>
  </si>
  <si>
    <t>森　善哉</t>
    <rPh sb="0" eb="1">
      <t>モリ</t>
    </rPh>
    <rPh sb="2" eb="4">
      <t>ヨシヤ</t>
    </rPh>
    <phoneticPr fontId="1"/>
  </si>
  <si>
    <t>中西　漣</t>
    <rPh sb="0" eb="2">
      <t>ナカニシ</t>
    </rPh>
    <rPh sb="3" eb="4">
      <t>レン</t>
    </rPh>
    <phoneticPr fontId="1"/>
  </si>
  <si>
    <t>坂元　海翔</t>
    <rPh sb="0" eb="2">
      <t>サカモト</t>
    </rPh>
    <rPh sb="3" eb="4">
      <t>カイ</t>
    </rPh>
    <rPh sb="4" eb="5">
      <t>ショウ</t>
    </rPh>
    <phoneticPr fontId="1"/>
  </si>
  <si>
    <t>井上　夢大</t>
    <rPh sb="0" eb="2">
      <t>イノウエ</t>
    </rPh>
    <rPh sb="3" eb="4">
      <t>ユメ</t>
    </rPh>
    <rPh sb="4" eb="5">
      <t>ダイ</t>
    </rPh>
    <phoneticPr fontId="1"/>
  </si>
  <si>
    <t>藤井　大輔</t>
    <rPh sb="0" eb="2">
      <t>フジイ</t>
    </rPh>
    <rPh sb="3" eb="5">
      <t>ダイスケ</t>
    </rPh>
    <phoneticPr fontId="1"/>
  </si>
  <si>
    <t>渡部　卓広</t>
    <rPh sb="0" eb="2">
      <t>ワタナベ</t>
    </rPh>
    <rPh sb="3" eb="5">
      <t>タカヒロ</t>
    </rPh>
    <phoneticPr fontId="1"/>
  </si>
  <si>
    <t>鶴山　泰典</t>
    <rPh sb="0" eb="2">
      <t>ツルヤマ</t>
    </rPh>
    <rPh sb="3" eb="5">
      <t>ヤスノリ</t>
    </rPh>
    <phoneticPr fontId="1"/>
  </si>
  <si>
    <t>２１A</t>
  </si>
  <si>
    <t>湯上　善之</t>
    <rPh sb="0" eb="2">
      <t>ユカミ</t>
    </rPh>
    <rPh sb="3" eb="5">
      <t>ヨシユキ</t>
    </rPh>
    <phoneticPr fontId="1"/>
  </si>
  <si>
    <t>丸山　直輝</t>
    <rPh sb="0" eb="2">
      <t>マルヤマ</t>
    </rPh>
    <rPh sb="3" eb="5">
      <t>ナオキ</t>
    </rPh>
    <phoneticPr fontId="1"/>
  </si>
  <si>
    <t>長谷部　慎吾</t>
    <rPh sb="0" eb="3">
      <t>ハセベ</t>
    </rPh>
    <rPh sb="4" eb="6">
      <t>シンゴ</t>
    </rPh>
    <phoneticPr fontId="1"/>
  </si>
  <si>
    <t>加納　誠</t>
    <rPh sb="0" eb="2">
      <t>カノウ</t>
    </rPh>
    <rPh sb="3" eb="4">
      <t>マコト</t>
    </rPh>
    <phoneticPr fontId="1"/>
  </si>
  <si>
    <t>中村　肇</t>
    <rPh sb="0" eb="2">
      <t>ナカムラ</t>
    </rPh>
    <rPh sb="3" eb="4">
      <t>ハジメ</t>
    </rPh>
    <phoneticPr fontId="1"/>
  </si>
  <si>
    <t>堤　伸二</t>
    <rPh sb="0" eb="1">
      <t>ツツミ</t>
    </rPh>
    <rPh sb="2" eb="4">
      <t>シンジ</t>
    </rPh>
    <phoneticPr fontId="1"/>
  </si>
  <si>
    <t>田中　剛彦</t>
    <rPh sb="0" eb="2">
      <t>タナカ</t>
    </rPh>
    <rPh sb="3" eb="5">
      <t>タケヒコ</t>
    </rPh>
    <phoneticPr fontId="1"/>
  </si>
  <si>
    <t>太田　新造</t>
    <rPh sb="0" eb="2">
      <t>オオタ</t>
    </rPh>
    <rPh sb="3" eb="5">
      <t>シンゾウ</t>
    </rPh>
    <phoneticPr fontId="1"/>
  </si>
  <si>
    <t>7【近江八幡市】</t>
    <phoneticPr fontId="8"/>
  </si>
  <si>
    <t>6【甲賀市】</t>
    <phoneticPr fontId="8"/>
  </si>
  <si>
    <t>5【長浜市】</t>
    <phoneticPr fontId="8"/>
  </si>
  <si>
    <t>4【大津市】</t>
    <phoneticPr fontId="8"/>
  </si>
  <si>
    <t>種子田　晴紀</t>
    <rPh sb="0" eb="3">
      <t>タネダ</t>
    </rPh>
    <rPh sb="4" eb="6">
      <t>ハルキ</t>
    </rPh>
    <phoneticPr fontId="1"/>
  </si>
  <si>
    <t>宮本　遥光</t>
    <rPh sb="0" eb="2">
      <t>ミヤモト</t>
    </rPh>
    <rPh sb="3" eb="4">
      <t>ハルカ</t>
    </rPh>
    <rPh sb="4" eb="5">
      <t>ヒカリ</t>
    </rPh>
    <phoneticPr fontId="1"/>
  </si>
  <si>
    <t>菊永　翔太</t>
    <rPh sb="0" eb="2">
      <t>キクナガ</t>
    </rPh>
    <rPh sb="3" eb="5">
      <t>ショウタ</t>
    </rPh>
    <phoneticPr fontId="1"/>
  </si>
  <si>
    <t>2【近江八幡市】</t>
    <phoneticPr fontId="8"/>
  </si>
  <si>
    <t>3【甲賀市】</t>
    <phoneticPr fontId="8"/>
  </si>
  <si>
    <t>4【東近江市】</t>
    <phoneticPr fontId="8"/>
  </si>
  <si>
    <t>2【草津市】</t>
    <rPh sb="2" eb="4">
      <t>クサツ</t>
    </rPh>
    <phoneticPr fontId="8"/>
  </si>
  <si>
    <t>3【甲賀市 】</t>
    <phoneticPr fontId="8"/>
  </si>
  <si>
    <t>4【長浜市】</t>
    <phoneticPr fontId="8"/>
  </si>
  <si>
    <t>5【 東近江市】</t>
    <phoneticPr fontId="8"/>
  </si>
  <si>
    <t>8【　ー　】</t>
    <phoneticPr fontId="8"/>
  </si>
  <si>
    <t>1【　ー　】</t>
    <phoneticPr fontId="8"/>
  </si>
  <si>
    <t>6【　ー　】</t>
    <phoneticPr fontId="8"/>
  </si>
  <si>
    <t>7【　ー　】</t>
    <phoneticPr fontId="8"/>
  </si>
  <si>
    <t>男子</t>
    <rPh sb="0" eb="2">
      <t>ダンシ</t>
    </rPh>
    <phoneticPr fontId="10"/>
  </si>
  <si>
    <t>100m</t>
    <phoneticPr fontId="10"/>
  </si>
  <si>
    <t>（29歳以下）</t>
    <phoneticPr fontId="10"/>
  </si>
  <si>
    <t>（30歳以上）</t>
    <phoneticPr fontId="10"/>
  </si>
  <si>
    <t>（40歳以上）</t>
    <phoneticPr fontId="10"/>
  </si>
  <si>
    <t>（50歳以上）</t>
    <phoneticPr fontId="10"/>
  </si>
  <si>
    <t>400m</t>
    <phoneticPr fontId="10"/>
  </si>
  <si>
    <t>800m</t>
    <phoneticPr fontId="10"/>
  </si>
  <si>
    <t>3000m</t>
    <phoneticPr fontId="10"/>
  </si>
  <si>
    <t>(39歳以下）</t>
    <phoneticPr fontId="10"/>
  </si>
  <si>
    <t>(40歳以上）</t>
    <phoneticPr fontId="10"/>
  </si>
  <si>
    <t>4x100mR</t>
    <phoneticPr fontId="10"/>
  </si>
  <si>
    <t>年齢別4x100mR</t>
    <rPh sb="0" eb="2">
      <t>ネンレイ</t>
    </rPh>
    <rPh sb="2" eb="3">
      <t>ベツ</t>
    </rPh>
    <phoneticPr fontId="10"/>
  </si>
  <si>
    <t>走高跳</t>
    <rPh sb="0" eb="1">
      <t>ソウ</t>
    </rPh>
    <rPh sb="1" eb="2">
      <t>コウ</t>
    </rPh>
    <rPh sb="2" eb="3">
      <t>ト</t>
    </rPh>
    <phoneticPr fontId="10"/>
  </si>
  <si>
    <t>走幅跳</t>
    <rPh sb="0" eb="1">
      <t>ソウ</t>
    </rPh>
    <rPh sb="1" eb="2">
      <t>ハバ</t>
    </rPh>
    <rPh sb="2" eb="3">
      <t>ト</t>
    </rPh>
    <phoneticPr fontId="10"/>
  </si>
  <si>
    <t>砲丸投</t>
    <rPh sb="0" eb="2">
      <t>ホウガン</t>
    </rPh>
    <rPh sb="2" eb="3">
      <t>トウ</t>
    </rPh>
    <phoneticPr fontId="10"/>
  </si>
  <si>
    <t>（39歳以下）6K</t>
    <phoneticPr fontId="10"/>
  </si>
  <si>
    <t>女子</t>
    <rPh sb="0" eb="2">
      <t>ジョシ</t>
    </rPh>
    <phoneticPr fontId="10"/>
  </si>
  <si>
    <t>100m</t>
    <rPh sb="0" eb="2">
      <t>カミムラ</t>
    </rPh>
    <phoneticPr fontId="10"/>
  </si>
  <si>
    <t>(29歳以下）</t>
    <phoneticPr fontId="10"/>
  </si>
  <si>
    <t>(30歳以上）</t>
    <phoneticPr fontId="10"/>
  </si>
  <si>
    <t>（40歳以上）5K</t>
    <phoneticPr fontId="10"/>
  </si>
  <si>
    <t>(50歳以上）　5K</t>
    <phoneticPr fontId="10"/>
  </si>
  <si>
    <t>栗東</t>
    <rPh sb="0" eb="2">
      <t>リットウ</t>
    </rPh>
    <phoneticPr fontId="8"/>
  </si>
  <si>
    <t>野洲</t>
    <rPh sb="0" eb="2">
      <t>ヤス</t>
    </rPh>
    <phoneticPr fontId="8"/>
  </si>
  <si>
    <t>甲賀</t>
    <rPh sb="0" eb="2">
      <t>コウガ</t>
    </rPh>
    <phoneticPr fontId="8"/>
  </si>
  <si>
    <t>蒲生</t>
    <rPh sb="0" eb="2">
      <t>ガモウ</t>
    </rPh>
    <phoneticPr fontId="8"/>
  </si>
  <si>
    <t>大津</t>
    <rPh sb="0" eb="2">
      <t>オオツ</t>
    </rPh>
    <phoneticPr fontId="8"/>
  </si>
  <si>
    <t>彦根</t>
    <rPh sb="0" eb="2">
      <t>ヒコネ</t>
    </rPh>
    <phoneticPr fontId="8"/>
  </si>
  <si>
    <t>長浜</t>
    <rPh sb="0" eb="2">
      <t>ナガハマ</t>
    </rPh>
    <phoneticPr fontId="8"/>
  </si>
  <si>
    <t>近江八幡</t>
    <rPh sb="0" eb="2">
      <t>オウミ</t>
    </rPh>
    <rPh sb="2" eb="4">
      <t>ハチマン</t>
    </rPh>
    <phoneticPr fontId="8"/>
  </si>
  <si>
    <t>東近江</t>
    <rPh sb="0" eb="1">
      <t>ヒガシ</t>
    </rPh>
    <rPh sb="1" eb="3">
      <t>オウミ</t>
    </rPh>
    <phoneticPr fontId="8"/>
  </si>
  <si>
    <t>草津</t>
    <rPh sb="0" eb="2">
      <t>クサツ</t>
    </rPh>
    <phoneticPr fontId="8"/>
  </si>
  <si>
    <t>守山</t>
    <rPh sb="0" eb="2">
      <t>モリヤマ</t>
    </rPh>
    <phoneticPr fontId="8"/>
  </si>
  <si>
    <t>米原</t>
    <rPh sb="0" eb="2">
      <t>マイバラ</t>
    </rPh>
    <phoneticPr fontId="8"/>
  </si>
  <si>
    <t>湖南</t>
    <rPh sb="0" eb="2">
      <t>コナン</t>
    </rPh>
    <phoneticPr fontId="8"/>
  </si>
  <si>
    <t>犬上</t>
    <rPh sb="0" eb="2">
      <t>イヌカミ</t>
    </rPh>
    <phoneticPr fontId="8"/>
  </si>
  <si>
    <t>種目</t>
    <rPh sb="0" eb="2">
      <t>シュモク</t>
    </rPh>
    <phoneticPr fontId="8"/>
  </si>
  <si>
    <t>郡市</t>
    <rPh sb="0" eb="2">
      <t>グンシ</t>
    </rPh>
    <phoneticPr fontId="8"/>
  </si>
  <si>
    <t>1位＝８点　２位＝７点　３位＝６点　４位＝５点　５位＝４点　６位＝３点　７位＝２点　８位＝１点</t>
    <rPh sb="1" eb="2">
      <t>イ</t>
    </rPh>
    <rPh sb="4" eb="5">
      <t>テン</t>
    </rPh>
    <rPh sb="7" eb="8">
      <t>イ</t>
    </rPh>
    <rPh sb="10" eb="11">
      <t>テン</t>
    </rPh>
    <rPh sb="13" eb="14">
      <t>イ</t>
    </rPh>
    <rPh sb="16" eb="17">
      <t>テン</t>
    </rPh>
    <rPh sb="19" eb="20">
      <t>イ</t>
    </rPh>
    <rPh sb="22" eb="23">
      <t>テン</t>
    </rPh>
    <rPh sb="25" eb="26">
      <t>イ</t>
    </rPh>
    <rPh sb="28" eb="29">
      <t>テン</t>
    </rPh>
    <rPh sb="31" eb="32">
      <t>イ</t>
    </rPh>
    <rPh sb="34" eb="35">
      <t>テン</t>
    </rPh>
    <rPh sb="37" eb="38">
      <t>イ</t>
    </rPh>
    <rPh sb="40" eb="41">
      <t>テン</t>
    </rPh>
    <rPh sb="43" eb="44">
      <t>イ</t>
    </rPh>
    <rPh sb="46" eb="47">
      <t>テン</t>
    </rPh>
    <phoneticPr fontId="10"/>
  </si>
  <si>
    <t>合計</t>
    <rPh sb="0" eb="2">
      <t>ゴウケイ</t>
    </rPh>
    <phoneticPr fontId="8"/>
  </si>
  <si>
    <t>女子計</t>
    <rPh sb="0" eb="2">
      <t>ジョシ</t>
    </rPh>
    <rPh sb="2" eb="3">
      <t>ケイ</t>
    </rPh>
    <phoneticPr fontId="8"/>
  </si>
  <si>
    <t>男子計</t>
    <rPh sb="0" eb="2">
      <t>ダンシ</t>
    </rPh>
    <rPh sb="2" eb="3">
      <t>ケイ</t>
    </rPh>
    <phoneticPr fontId="8"/>
  </si>
  <si>
    <t>得点票</t>
    <rPh sb="0" eb="2">
      <t>トクテン</t>
    </rPh>
    <rPh sb="2" eb="3">
      <t>ヒョウ</t>
    </rPh>
    <phoneticPr fontId="8"/>
  </si>
  <si>
    <t>この大会は非公認です</t>
    <rPh sb="2" eb="4">
      <t>タイカイ</t>
    </rPh>
    <rPh sb="5" eb="6">
      <t>ヒ</t>
    </rPh>
    <rPh sb="6" eb="8">
      <t>コウニン</t>
    </rPh>
    <phoneticPr fontId="8"/>
  </si>
  <si>
    <t>滋賀県民総スポーツの祭典</t>
    <phoneticPr fontId="18"/>
  </si>
  <si>
    <t>滋賀県民スポーツ大会の部</t>
    <phoneticPr fontId="18"/>
  </si>
  <si>
    <t>滋賀県民スポーツ大会 一般の部</t>
    <phoneticPr fontId="18"/>
  </si>
  <si>
    <t>第７９回</t>
    <rPh sb="0" eb="1">
      <t>ダイ</t>
    </rPh>
    <rPh sb="3" eb="4">
      <t>カイ</t>
    </rPh>
    <phoneticPr fontId="18"/>
  </si>
  <si>
    <t>陸上競技</t>
    <phoneticPr fontId="18"/>
  </si>
  <si>
    <t>ニッパツ陸上競技場</t>
    <rPh sb="4" eb="6">
      <t>リクジョウ</t>
    </rPh>
    <rPh sb="6" eb="9">
      <t>キョウギジョウ</t>
    </rPh>
    <phoneticPr fontId="18"/>
  </si>
  <si>
    <t>2026(R8)8.2.(日)</t>
    <rPh sb="13" eb="14">
      <t>ニチ</t>
    </rPh>
    <phoneticPr fontId="18"/>
  </si>
  <si>
    <t>公益財団法人　甲賀市スポーツ事業団</t>
    <rPh sb="0" eb="2">
      <t>コウエキ</t>
    </rPh>
    <rPh sb="2" eb="4">
      <t>ザイダン</t>
    </rPh>
    <rPh sb="4" eb="6">
      <t>ホウジン</t>
    </rPh>
    <rPh sb="7" eb="10">
      <t>コウガシ</t>
    </rPh>
    <rPh sb="14" eb="17">
      <t>ジギョウダン</t>
    </rPh>
    <phoneticPr fontId="18"/>
  </si>
  <si>
    <t>滋賀県民スポーツの祭典実行委員会</t>
    <rPh sb="0" eb="2">
      <t>シガ</t>
    </rPh>
    <rPh sb="2" eb="4">
      <t>ケンミン</t>
    </rPh>
    <rPh sb="9" eb="11">
      <t>サイテン</t>
    </rPh>
    <rPh sb="11" eb="13">
      <t>ジッコウ</t>
    </rPh>
    <rPh sb="13" eb="16">
      <t>イインカイ</t>
    </rPh>
    <phoneticPr fontId="18"/>
  </si>
  <si>
    <t>主管</t>
    <rPh sb="0" eb="2">
      <t>シュカン</t>
    </rPh>
    <phoneticPr fontId="18"/>
  </si>
  <si>
    <t>甲賀市・甲賀市教育委員会</t>
    <rPh sb="0" eb="3">
      <t>コウガシ</t>
    </rPh>
    <rPh sb="4" eb="7">
      <t>コウガシ</t>
    </rPh>
    <rPh sb="7" eb="9">
      <t>キョウイク</t>
    </rPh>
    <rPh sb="9" eb="12">
      <t>イインカイ</t>
    </rPh>
    <phoneticPr fontId="18"/>
  </si>
  <si>
    <t>滋賀県・滋賀県教育委員会</t>
    <rPh sb="0" eb="3">
      <t>シガケン</t>
    </rPh>
    <rPh sb="4" eb="7">
      <t>シガケン</t>
    </rPh>
    <rPh sb="7" eb="9">
      <t>キョウイク</t>
    </rPh>
    <rPh sb="9" eb="12">
      <t>イインカイ</t>
    </rPh>
    <phoneticPr fontId="18"/>
  </si>
  <si>
    <t>主催</t>
    <rPh sb="0" eb="2">
      <t>シュサイ</t>
    </rPh>
    <phoneticPr fontId="18"/>
  </si>
  <si>
    <r>
      <rPr>
        <sz val="12"/>
        <rFont val="HGS明朝E"/>
        <family val="1"/>
        <charset val="128"/>
      </rPr>
      <t>公益財団法</t>
    </r>
    <r>
      <rPr>
        <sz val="10"/>
        <rFont val="HGS明朝E"/>
        <family val="1"/>
        <charset val="128"/>
      </rPr>
      <t>人</t>
    </r>
    <r>
      <rPr>
        <sz val="16"/>
        <rFont val="HGS明朝E"/>
        <family val="1"/>
        <charset val="128"/>
      </rPr>
      <t>　滋賀県スポーツ協会</t>
    </r>
    <rPh sb="0" eb="2">
      <t>コウエキ</t>
    </rPh>
    <rPh sb="2" eb="4">
      <t>ザイダン</t>
    </rPh>
    <rPh sb="4" eb="6">
      <t>ホウジン</t>
    </rPh>
    <rPh sb="7" eb="10">
      <t>シガケン</t>
    </rPh>
    <rPh sb="14" eb="16">
      <t>キョウカイ</t>
    </rPh>
    <phoneticPr fontId="18"/>
  </si>
  <si>
    <r>
      <rPr>
        <sz val="12"/>
        <rFont val="HGS明朝E"/>
        <family val="1"/>
        <charset val="128"/>
      </rPr>
      <t>一般財団法人</t>
    </r>
    <r>
      <rPr>
        <sz val="16"/>
        <rFont val="HGS明朝E"/>
        <family val="1"/>
        <charset val="128"/>
      </rPr>
      <t>　滋賀陸上競技協会</t>
    </r>
    <rPh sb="0" eb="2">
      <t>イッパン</t>
    </rPh>
    <rPh sb="2" eb="4">
      <t>ザイダン</t>
    </rPh>
    <rPh sb="4" eb="6">
      <t>ホウジン</t>
    </rPh>
    <rPh sb="7" eb="9">
      <t>シガ</t>
    </rPh>
    <rPh sb="9" eb="11">
      <t>リクジョウ</t>
    </rPh>
    <rPh sb="11" eb="13">
      <t>キョウギ</t>
    </rPh>
    <rPh sb="13" eb="15">
      <t>キョウカイ</t>
    </rPh>
    <phoneticPr fontId="18"/>
  </si>
  <si>
    <t>第７９回　滋賀県民スポーツ大会　一般の部　　陸上競技の部</t>
    <rPh sb="0" eb="1">
      <t>ダイ</t>
    </rPh>
    <rPh sb="3" eb="4">
      <t>カイ</t>
    </rPh>
    <rPh sb="5" eb="9">
      <t>シガケンミン</t>
    </rPh>
    <rPh sb="13" eb="15">
      <t>タイカイ</t>
    </rPh>
    <rPh sb="16" eb="18">
      <t>イッパン</t>
    </rPh>
    <rPh sb="19" eb="20">
      <t>ブ</t>
    </rPh>
    <rPh sb="22" eb="24">
      <t>リクジョウ</t>
    </rPh>
    <rPh sb="24" eb="26">
      <t>キョウギ</t>
    </rPh>
    <rPh sb="27" eb="28">
      <t>ブ</t>
    </rPh>
    <phoneticPr fontId="8"/>
  </si>
  <si>
    <t>岩﨑　祐太</t>
    <rPh sb="0" eb="2">
      <t>イワサキ</t>
    </rPh>
    <rPh sb="3" eb="5">
      <t>ユウタ</t>
    </rPh>
    <phoneticPr fontId="1"/>
  </si>
  <si>
    <t>野洲市</t>
  </si>
  <si>
    <t>甲賀市</t>
  </si>
  <si>
    <t>１６A</t>
  </si>
  <si>
    <t>辻　凱斗</t>
    <rPh sb="0" eb="1">
      <t>ツジ</t>
    </rPh>
    <rPh sb="2" eb="4">
      <t>カイト</t>
    </rPh>
    <phoneticPr fontId="1"/>
  </si>
  <si>
    <t>長浜市</t>
  </si>
  <si>
    <t>東近江市</t>
  </si>
  <si>
    <t>草津市</t>
  </si>
  <si>
    <t>中川　啓貴</t>
    <rPh sb="0" eb="2">
      <t>ナカガワ</t>
    </rPh>
    <rPh sb="3" eb="4">
      <t>ケイ</t>
    </rPh>
    <rPh sb="4" eb="5">
      <t>キ</t>
    </rPh>
    <phoneticPr fontId="1"/>
  </si>
  <si>
    <t>守山市</t>
  </si>
  <si>
    <t>大橋　透綺</t>
  </si>
  <si>
    <t>１６B</t>
  </si>
  <si>
    <t>高森　遥斗</t>
    <rPh sb="0" eb="2">
      <t>タカモリ</t>
    </rPh>
    <rPh sb="3" eb="4">
      <t>ハルカ</t>
    </rPh>
    <rPh sb="4" eb="5">
      <t>ト</t>
    </rPh>
    <phoneticPr fontId="1"/>
  </si>
  <si>
    <t>17Ｂ</t>
  </si>
  <si>
    <t>川内　彩翔</t>
    <rPh sb="0" eb="2">
      <t>カワウチ</t>
    </rPh>
    <rPh sb="3" eb="4">
      <t>サイ</t>
    </rPh>
    <rPh sb="4" eb="5">
      <t>ショウ</t>
    </rPh>
    <phoneticPr fontId="1"/>
  </si>
  <si>
    <t>決勝　２組タイムレース</t>
    <rPh sb="0" eb="2">
      <t>ケッショウ</t>
    </rPh>
    <rPh sb="4" eb="5">
      <t>クミ</t>
    </rPh>
    <phoneticPr fontId="6"/>
  </si>
  <si>
    <t>大会記録</t>
    <rPh sb="0" eb="2">
      <t>タイカイ</t>
    </rPh>
    <rPh sb="2" eb="4">
      <t>キロク</t>
    </rPh>
    <phoneticPr fontId="6"/>
  </si>
  <si>
    <t>小谷　優介（彦根市）</t>
    <rPh sb="0" eb="2">
      <t>コタニ</t>
    </rPh>
    <rPh sb="3" eb="4">
      <t>ヤサ</t>
    </rPh>
    <rPh sb="4" eb="5">
      <t>スケ</t>
    </rPh>
    <rPh sb="6" eb="8">
      <t>ヒコネ</t>
    </rPh>
    <rPh sb="8" eb="9">
      <t>シ</t>
    </rPh>
    <phoneticPr fontId="6"/>
  </si>
  <si>
    <t>安井　章泰（近江八幡市）</t>
    <rPh sb="0" eb="1">
      <t>ヤス</t>
    </rPh>
    <rPh sb="1" eb="2">
      <t>イ</t>
    </rPh>
    <rPh sb="3" eb="4">
      <t>アキラ</t>
    </rPh>
    <rPh sb="4" eb="5">
      <t>ヤス</t>
    </rPh>
    <rPh sb="6" eb="8">
      <t>オウミ</t>
    </rPh>
    <rPh sb="8" eb="10">
      <t>ハチマン</t>
    </rPh>
    <rPh sb="10" eb="11">
      <t>シ</t>
    </rPh>
    <phoneticPr fontId="6"/>
  </si>
  <si>
    <t>2A</t>
  </si>
  <si>
    <t>内記　拓哉</t>
  </si>
  <si>
    <t>栗東市</t>
  </si>
  <si>
    <t>麻生　　徹</t>
    <rPh sb="0" eb="2">
      <t>アソウ</t>
    </rPh>
    <rPh sb="4" eb="5">
      <t>トオル</t>
    </rPh>
    <phoneticPr fontId="1"/>
  </si>
  <si>
    <t>木井　陸雄</t>
    <rPh sb="0" eb="1">
      <t>キ</t>
    </rPh>
    <rPh sb="1" eb="2">
      <t>イ</t>
    </rPh>
    <rPh sb="3" eb="5">
      <t>リクオ</t>
    </rPh>
    <phoneticPr fontId="1"/>
  </si>
  <si>
    <t>17Ａ</t>
  </si>
  <si>
    <t>松田　亮大</t>
    <rPh sb="0" eb="2">
      <t>マツダ</t>
    </rPh>
    <rPh sb="3" eb="4">
      <t>リョウ</t>
    </rPh>
    <rPh sb="4" eb="5">
      <t>ダイ</t>
    </rPh>
    <phoneticPr fontId="1"/>
  </si>
  <si>
    <t>石川　貴規</t>
    <rPh sb="0" eb="2">
      <t>イシカワ</t>
    </rPh>
    <rPh sb="3" eb="4">
      <t>タカ</t>
    </rPh>
    <rPh sb="4" eb="5">
      <t>ノリ</t>
    </rPh>
    <phoneticPr fontId="1"/>
  </si>
  <si>
    <t>松永　直之</t>
  </si>
  <si>
    <t>金崎　広治</t>
    <rPh sb="0" eb="2">
      <t>カネサキ</t>
    </rPh>
    <rPh sb="3" eb="4">
      <t>コウ</t>
    </rPh>
    <phoneticPr fontId="1"/>
  </si>
  <si>
    <t>湖南市</t>
  </si>
  <si>
    <t>小澤　　淳</t>
    <rPh sb="0" eb="2">
      <t>オザワ</t>
    </rPh>
    <rPh sb="4" eb="5">
      <t>アツシ</t>
    </rPh>
    <phoneticPr fontId="1"/>
  </si>
  <si>
    <t>蒲生郡</t>
  </si>
  <si>
    <t>吉村　純孝</t>
    <rPh sb="0" eb="2">
      <t>ヨシムラ</t>
    </rPh>
    <rPh sb="3" eb="4">
      <t>ジュン</t>
    </rPh>
    <rPh sb="4" eb="5">
      <t>タカシ</t>
    </rPh>
    <phoneticPr fontId="1"/>
  </si>
  <si>
    <t>山田　達也</t>
    <rPh sb="0" eb="2">
      <t>ヤマダ</t>
    </rPh>
    <rPh sb="3" eb="5">
      <t>タツヤ</t>
    </rPh>
    <phoneticPr fontId="1"/>
  </si>
  <si>
    <t>猪飼　大輔</t>
    <rPh sb="0" eb="2">
      <t>イカイ</t>
    </rPh>
    <rPh sb="3" eb="5">
      <t>ダイスケ</t>
    </rPh>
    <phoneticPr fontId="1"/>
  </si>
  <si>
    <t>横江　良浩（草津市）</t>
    <rPh sb="0" eb="2">
      <t>ヨコエ</t>
    </rPh>
    <rPh sb="3" eb="4">
      <t>ヨ</t>
    </rPh>
    <rPh sb="4" eb="5">
      <t>ヒロシ</t>
    </rPh>
    <rPh sb="6" eb="8">
      <t>クサツ</t>
    </rPh>
    <rPh sb="8" eb="9">
      <t>シ</t>
    </rPh>
    <phoneticPr fontId="6"/>
  </si>
  <si>
    <t>稗　清隆</t>
    <rPh sb="0" eb="1">
      <t>ヒエ</t>
    </rPh>
    <rPh sb="2" eb="4">
      <t>キヨタカ</t>
    </rPh>
    <phoneticPr fontId="1"/>
  </si>
  <si>
    <t>図司　浩次</t>
    <rPh sb="0" eb="1">
      <t>ハカ</t>
    </rPh>
    <rPh sb="1" eb="2">
      <t>シ</t>
    </rPh>
    <rPh sb="3" eb="5">
      <t>コウジ</t>
    </rPh>
    <phoneticPr fontId="1"/>
  </si>
  <si>
    <t>加藤　正幸</t>
    <rPh sb="0" eb="2">
      <t>カトウ</t>
    </rPh>
    <rPh sb="3" eb="5">
      <t>マサユキ</t>
    </rPh>
    <phoneticPr fontId="1"/>
  </si>
  <si>
    <t>荒川　健</t>
    <rPh sb="0" eb="2">
      <t>アラカワ</t>
    </rPh>
    <rPh sb="3" eb="4">
      <t>ケン</t>
    </rPh>
    <phoneticPr fontId="1"/>
  </si>
  <si>
    <t>２１B</t>
  </si>
  <si>
    <t>宇野　進二</t>
    <rPh sb="0" eb="2">
      <t>ウノ</t>
    </rPh>
    <rPh sb="3" eb="5">
      <t>シンジ</t>
    </rPh>
    <phoneticPr fontId="1"/>
  </si>
  <si>
    <t>渡辺　空馬</t>
    <rPh sb="0" eb="2">
      <t>ワタナベ</t>
    </rPh>
    <rPh sb="3" eb="5">
      <t>クウマ</t>
    </rPh>
    <phoneticPr fontId="1"/>
  </si>
  <si>
    <t>谷　　慶悟</t>
    <rPh sb="0" eb="1">
      <t>タニ</t>
    </rPh>
    <rPh sb="3" eb="5">
      <t>ケイゴ</t>
    </rPh>
    <phoneticPr fontId="1"/>
  </si>
  <si>
    <t>今居　秋羽</t>
  </si>
  <si>
    <t>藤田　龍信</t>
    <rPh sb="0" eb="2">
      <t>フジタ</t>
    </rPh>
    <rPh sb="3" eb="4">
      <t>タツ</t>
    </rPh>
    <rPh sb="4" eb="5">
      <t>ノブ</t>
    </rPh>
    <phoneticPr fontId="1"/>
  </si>
  <si>
    <t>琴寄　晴仁</t>
    <rPh sb="0" eb="1">
      <t>コト</t>
    </rPh>
    <rPh sb="1" eb="2">
      <t>ヨ</t>
    </rPh>
    <rPh sb="3" eb="4">
      <t>ハ</t>
    </rPh>
    <rPh sb="4" eb="5">
      <t>ジン</t>
    </rPh>
    <phoneticPr fontId="1"/>
  </si>
  <si>
    <t>大塚　斗誠</t>
    <rPh sb="0" eb="2">
      <t>オオツカ</t>
    </rPh>
    <rPh sb="3" eb="4">
      <t>ト</t>
    </rPh>
    <rPh sb="4" eb="5">
      <t>マコト</t>
    </rPh>
    <phoneticPr fontId="1"/>
  </si>
  <si>
    <t>宮澤　飛優</t>
    <rPh sb="0" eb="2">
      <t>ミヤザワ</t>
    </rPh>
    <rPh sb="3" eb="4">
      <t>ト</t>
    </rPh>
    <rPh sb="4" eb="5">
      <t>ユウ</t>
    </rPh>
    <phoneticPr fontId="1"/>
  </si>
  <si>
    <t>増田　照樹</t>
    <rPh sb="0" eb="2">
      <t>マスダ</t>
    </rPh>
    <rPh sb="3" eb="4">
      <t>ショウ</t>
    </rPh>
    <rPh sb="4" eb="5">
      <t>イツキ</t>
    </rPh>
    <phoneticPr fontId="6"/>
  </si>
  <si>
    <t>小澤　信一（甲賀郡）</t>
    <rPh sb="0" eb="2">
      <t>オザワ</t>
    </rPh>
    <rPh sb="3" eb="5">
      <t>シンイチ</t>
    </rPh>
    <rPh sb="6" eb="8">
      <t>コウガ</t>
    </rPh>
    <rPh sb="8" eb="9">
      <t>グン</t>
    </rPh>
    <phoneticPr fontId="6"/>
  </si>
  <si>
    <t>小林　和輝</t>
  </si>
  <si>
    <t>仲田　裕樹</t>
    <rPh sb="0" eb="2">
      <t>ナカタ</t>
    </rPh>
    <rPh sb="3" eb="5">
      <t>ヒロキ</t>
    </rPh>
    <phoneticPr fontId="1"/>
  </si>
  <si>
    <t>田川　琉久</t>
    <rPh sb="0" eb="2">
      <t>タガワ</t>
    </rPh>
    <rPh sb="3" eb="4">
      <t>ル</t>
    </rPh>
    <rPh sb="4" eb="5">
      <t>ヒサシ</t>
    </rPh>
    <phoneticPr fontId="1"/>
  </si>
  <si>
    <t>西田　英樹</t>
    <rPh sb="0" eb="2">
      <t>ニシダ</t>
    </rPh>
    <rPh sb="3" eb="5">
      <t>ヒデキ</t>
    </rPh>
    <phoneticPr fontId="1"/>
  </si>
  <si>
    <t>松宮　慎友</t>
    <rPh sb="0" eb="2">
      <t>マツミヤ</t>
    </rPh>
    <rPh sb="3" eb="4">
      <t>ツツシ</t>
    </rPh>
    <rPh sb="4" eb="5">
      <t>トモ</t>
    </rPh>
    <phoneticPr fontId="1"/>
  </si>
  <si>
    <t>奥村　拳</t>
    <rPh sb="0" eb="2">
      <t>オクムラ</t>
    </rPh>
    <rPh sb="3" eb="4">
      <t>ケン</t>
    </rPh>
    <phoneticPr fontId="1"/>
  </si>
  <si>
    <t>奥村　究</t>
    <rPh sb="0" eb="2">
      <t>オクムラ</t>
    </rPh>
    <rPh sb="3" eb="4">
      <t>キュウ</t>
    </rPh>
    <phoneticPr fontId="1"/>
  </si>
  <si>
    <t>瀬古　優太</t>
    <rPh sb="0" eb="2">
      <t>セコ</t>
    </rPh>
    <rPh sb="3" eb="4">
      <t>ユウ</t>
    </rPh>
    <rPh sb="4" eb="5">
      <t>タ</t>
    </rPh>
    <phoneticPr fontId="1"/>
  </si>
  <si>
    <t>萬谷　彰文</t>
    <rPh sb="0" eb="1">
      <t>ヨロズ</t>
    </rPh>
    <rPh sb="1" eb="2">
      <t>タニ</t>
    </rPh>
    <rPh sb="3" eb="5">
      <t>アキフミ</t>
    </rPh>
    <phoneticPr fontId="1"/>
  </si>
  <si>
    <t>村井　隆真</t>
    <rPh sb="0" eb="2">
      <t>ムライ</t>
    </rPh>
    <rPh sb="3" eb="5">
      <t>リュウマ</t>
    </rPh>
    <phoneticPr fontId="1"/>
  </si>
  <si>
    <t>伴　　遼典</t>
    <rPh sb="0" eb="1">
      <t>バン</t>
    </rPh>
    <rPh sb="3" eb="4">
      <t>リョウ</t>
    </rPh>
    <rPh sb="4" eb="5">
      <t>テン</t>
    </rPh>
    <phoneticPr fontId="1"/>
  </si>
  <si>
    <t>13A</t>
  </si>
  <si>
    <t>瀧口　直弘</t>
  </si>
  <si>
    <t>高田　雄太</t>
  </si>
  <si>
    <t>13B</t>
  </si>
  <si>
    <t>宮村　健太</t>
    <rPh sb="0" eb="2">
      <t>ミヤムラ</t>
    </rPh>
    <rPh sb="3" eb="5">
      <t>ケンタ</t>
    </rPh>
    <phoneticPr fontId="1"/>
  </si>
  <si>
    <t>上田　隼平</t>
    <rPh sb="0" eb="2">
      <t>ウエダ</t>
    </rPh>
    <rPh sb="3" eb="5">
      <t>ハヤブサヘイ</t>
    </rPh>
    <phoneticPr fontId="1"/>
  </si>
  <si>
    <t>坂本　陽平</t>
    <rPh sb="0" eb="2">
      <t>サカモト</t>
    </rPh>
    <rPh sb="3" eb="5">
      <t>ヨウヘイ</t>
    </rPh>
    <phoneticPr fontId="1"/>
  </si>
  <si>
    <t>髙橋　佑治</t>
    <rPh sb="0" eb="2">
      <t>タカハシ</t>
    </rPh>
    <rPh sb="3" eb="5">
      <t>ユウジ</t>
    </rPh>
    <phoneticPr fontId="1"/>
  </si>
  <si>
    <t>平井　智貴</t>
    <rPh sb="0" eb="2">
      <t>ヒライ</t>
    </rPh>
    <rPh sb="3" eb="4">
      <t>トモ</t>
    </rPh>
    <rPh sb="4" eb="5">
      <t>キ</t>
    </rPh>
    <phoneticPr fontId="1"/>
  </si>
  <si>
    <t>有村　玲音</t>
    <rPh sb="0" eb="2">
      <t>アリムラ</t>
    </rPh>
    <rPh sb="3" eb="5">
      <t>レオン</t>
    </rPh>
    <phoneticPr fontId="1"/>
  </si>
  <si>
    <t>西尾　康介</t>
    <rPh sb="0" eb="2">
      <t>ニシオ</t>
    </rPh>
    <rPh sb="3" eb="5">
      <t>コウスケ</t>
    </rPh>
    <phoneticPr fontId="1"/>
  </si>
  <si>
    <t>岩田　直人（大津市）</t>
    <rPh sb="0" eb="2">
      <t>イワタ</t>
    </rPh>
    <rPh sb="3" eb="5">
      <t>ナオト</t>
    </rPh>
    <rPh sb="6" eb="9">
      <t>オオツシ</t>
    </rPh>
    <phoneticPr fontId="6"/>
  </si>
  <si>
    <t>下村　悟（近江八幡市）</t>
    <rPh sb="0" eb="2">
      <t>シモムラ</t>
    </rPh>
    <rPh sb="3" eb="4">
      <t>サトル</t>
    </rPh>
    <rPh sb="5" eb="10">
      <t>オウミハチマンシ</t>
    </rPh>
    <phoneticPr fontId="6"/>
  </si>
  <si>
    <t>山口　信之</t>
  </si>
  <si>
    <t>2B</t>
  </si>
  <si>
    <t>立入  弘人</t>
  </si>
  <si>
    <t>大野　喜彦</t>
    <rPh sb="0" eb="2">
      <t>オオノ</t>
    </rPh>
    <rPh sb="3" eb="4">
      <t>キ</t>
    </rPh>
    <rPh sb="4" eb="5">
      <t>ヒコ</t>
    </rPh>
    <phoneticPr fontId="1"/>
  </si>
  <si>
    <t>斉藤　寿人</t>
    <rPh sb="0" eb="2">
      <t>サイトウ</t>
    </rPh>
    <rPh sb="3" eb="5">
      <t>ヒサト</t>
    </rPh>
    <phoneticPr fontId="1"/>
  </si>
  <si>
    <t>木村　英二</t>
  </si>
  <si>
    <t>北村　孝生</t>
  </si>
  <si>
    <t>大辻　夏樹</t>
    <rPh sb="0" eb="2">
      <t>オオツジ</t>
    </rPh>
    <rPh sb="3" eb="5">
      <t>ナツキ</t>
    </rPh>
    <phoneticPr fontId="1"/>
  </si>
  <si>
    <t>森田　裕次</t>
    <rPh sb="0" eb="2">
      <t>モリタ</t>
    </rPh>
    <rPh sb="3" eb="5">
      <t>ユウジ</t>
    </rPh>
    <phoneticPr fontId="1"/>
  </si>
  <si>
    <t>大戸　佑樹</t>
    <rPh sb="0" eb="2">
      <t>オオト</t>
    </rPh>
    <rPh sb="3" eb="4">
      <t>ユウ</t>
    </rPh>
    <rPh sb="4" eb="5">
      <t>ジュ</t>
    </rPh>
    <phoneticPr fontId="1"/>
  </si>
  <si>
    <t>永濱　祐樹</t>
    <rPh sb="0" eb="2">
      <t>ナガハマ</t>
    </rPh>
    <rPh sb="3" eb="5">
      <t>ユウキ</t>
    </rPh>
    <phoneticPr fontId="1"/>
  </si>
  <si>
    <t>辻　　杏樹</t>
    <rPh sb="0" eb="1">
      <t>ツジ</t>
    </rPh>
    <rPh sb="3" eb="4">
      <t>アン</t>
    </rPh>
    <rPh sb="4" eb="5">
      <t>キ</t>
    </rPh>
    <phoneticPr fontId="1"/>
  </si>
  <si>
    <t>流石　青空</t>
    <rPh sb="0" eb="2">
      <t>サスガ</t>
    </rPh>
    <rPh sb="3" eb="5">
      <t>ソラ</t>
    </rPh>
    <phoneticPr fontId="1"/>
  </si>
  <si>
    <t>若狭　柚花</t>
    <rPh sb="0" eb="2">
      <t>ワカサ</t>
    </rPh>
    <rPh sb="3" eb="5">
      <t>ユカ</t>
    </rPh>
    <phoneticPr fontId="1"/>
  </si>
  <si>
    <t>今村　仁美</t>
    <rPh sb="0" eb="2">
      <t>イマムラ</t>
    </rPh>
    <rPh sb="3" eb="5">
      <t>ヒトミ</t>
    </rPh>
    <phoneticPr fontId="1"/>
  </si>
  <si>
    <t>栗林　佑里</t>
    <rPh sb="0" eb="2">
      <t>クリバヤシ</t>
    </rPh>
    <rPh sb="3" eb="4">
      <t>ユウ</t>
    </rPh>
    <rPh sb="4" eb="5">
      <t>サト</t>
    </rPh>
    <phoneticPr fontId="1"/>
  </si>
  <si>
    <t>和田　深蒼（守山市）</t>
    <rPh sb="0" eb="2">
      <t>ワダ</t>
    </rPh>
    <rPh sb="3" eb="4">
      <t>フカ</t>
    </rPh>
    <rPh sb="4" eb="5">
      <t>アオ</t>
    </rPh>
    <rPh sb="6" eb="9">
      <t>モリヤマシ</t>
    </rPh>
    <phoneticPr fontId="8"/>
  </si>
  <si>
    <t>鮫澤　知美（大津市）</t>
    <rPh sb="0" eb="1">
      <t>サメ</t>
    </rPh>
    <rPh sb="1" eb="2">
      <t>サワ</t>
    </rPh>
    <rPh sb="3" eb="5">
      <t>トモミ</t>
    </rPh>
    <rPh sb="6" eb="9">
      <t>オオツシ</t>
    </rPh>
    <phoneticPr fontId="8"/>
  </si>
  <si>
    <t>髙田　史佳</t>
    <rPh sb="0" eb="2">
      <t>タカダ</t>
    </rPh>
    <rPh sb="3" eb="5">
      <t>フミカ</t>
    </rPh>
    <phoneticPr fontId="1"/>
  </si>
  <si>
    <t>大久保　楓香</t>
    <rPh sb="0" eb="3">
      <t>オオクボ</t>
    </rPh>
    <rPh sb="4" eb="6">
      <t>フウカ</t>
    </rPh>
    <phoneticPr fontId="1"/>
  </si>
  <si>
    <t>木場田　萌優</t>
    <rPh sb="0" eb="2">
      <t>コバ</t>
    </rPh>
    <rPh sb="2" eb="3">
      <t>タ</t>
    </rPh>
    <rPh sb="4" eb="5">
      <t>ハジメ</t>
    </rPh>
    <rPh sb="5" eb="6">
      <t>ユウ</t>
    </rPh>
    <phoneticPr fontId="1"/>
  </si>
  <si>
    <t>柏木　貴子</t>
    <rPh sb="0" eb="2">
      <t>カシワギ</t>
    </rPh>
    <rPh sb="3" eb="5">
      <t>タカコ</t>
    </rPh>
    <phoneticPr fontId="1"/>
  </si>
  <si>
    <t>大西　智子</t>
    <rPh sb="0" eb="2">
      <t>オオニシ</t>
    </rPh>
    <rPh sb="3" eb="5">
      <t>トモコ</t>
    </rPh>
    <phoneticPr fontId="1"/>
  </si>
  <si>
    <t>井田　美保子</t>
    <rPh sb="0" eb="1">
      <t>イ</t>
    </rPh>
    <rPh sb="1" eb="2">
      <t>タ</t>
    </rPh>
    <rPh sb="3" eb="6">
      <t>ミホコ</t>
    </rPh>
    <phoneticPr fontId="1"/>
  </si>
  <si>
    <t>中村　麻衣</t>
    <rPh sb="0" eb="2">
      <t>ナカムラ</t>
    </rPh>
    <rPh sb="3" eb="5">
      <t>マイ</t>
    </rPh>
    <phoneticPr fontId="1"/>
  </si>
  <si>
    <t>徳地　　明</t>
    <rPh sb="0" eb="2">
      <t>トクチ</t>
    </rPh>
    <rPh sb="4" eb="5">
      <t>アキラ</t>
    </rPh>
    <phoneticPr fontId="1"/>
  </si>
  <si>
    <t>伊神　佐登美</t>
    <rPh sb="3" eb="4">
      <t>サ</t>
    </rPh>
    <phoneticPr fontId="1"/>
  </si>
  <si>
    <t>古山　志穂</t>
    <rPh sb="0" eb="2">
      <t>フルヤマ</t>
    </rPh>
    <rPh sb="3" eb="5">
      <t>シホ</t>
    </rPh>
    <phoneticPr fontId="1"/>
  </si>
  <si>
    <t>伊藤　紋（長浜市）</t>
    <rPh sb="0" eb="2">
      <t>イトウ</t>
    </rPh>
    <rPh sb="5" eb="8">
      <t>ナガハマシ</t>
    </rPh>
    <phoneticPr fontId="8"/>
  </si>
  <si>
    <t>西本　智子（湖南市）</t>
    <rPh sb="0" eb="2">
      <t>ニシモト</t>
    </rPh>
    <rPh sb="3" eb="5">
      <t>トモコ</t>
    </rPh>
    <rPh sb="6" eb="9">
      <t>コナンシ</t>
    </rPh>
    <phoneticPr fontId="8"/>
  </si>
  <si>
    <t>決勝記録</t>
    <rPh sb="0" eb="2">
      <t>ケッショウ</t>
    </rPh>
    <rPh sb="2" eb="4">
      <t>キロク</t>
    </rPh>
    <phoneticPr fontId="6"/>
  </si>
  <si>
    <t>増山　煌冨</t>
    <rPh sb="0" eb="2">
      <t>マスヤマ</t>
    </rPh>
    <rPh sb="3" eb="4">
      <t>オウ</t>
    </rPh>
    <rPh sb="4" eb="5">
      <t>トミ</t>
    </rPh>
    <phoneticPr fontId="1"/>
  </si>
  <si>
    <t>大会記録</t>
    <rPh sb="0" eb="2">
      <t>タイカイ</t>
    </rPh>
    <rPh sb="2" eb="4">
      <t>キロク</t>
    </rPh>
    <phoneticPr fontId="8"/>
  </si>
  <si>
    <t>2m16</t>
    <phoneticPr fontId="8"/>
  </si>
  <si>
    <t>國本　拓志（栗東市）</t>
    <rPh sb="0" eb="2">
      <t>クニモト</t>
    </rPh>
    <rPh sb="3" eb="4">
      <t>タク</t>
    </rPh>
    <rPh sb="4" eb="5">
      <t>ココロザシ</t>
    </rPh>
    <rPh sb="6" eb="8">
      <t>リットウ</t>
    </rPh>
    <rPh sb="8" eb="9">
      <t>シ</t>
    </rPh>
    <phoneticPr fontId="8"/>
  </si>
  <si>
    <t>中原　統士紀</t>
    <rPh sb="0" eb="2">
      <t>ナカハラ</t>
    </rPh>
    <rPh sb="3" eb="4">
      <t>トウ</t>
    </rPh>
    <rPh sb="4" eb="5">
      <t>シ</t>
    </rPh>
    <rPh sb="5" eb="6">
      <t>キ</t>
    </rPh>
    <phoneticPr fontId="1"/>
  </si>
  <si>
    <t>富田　惇史</t>
    <rPh sb="0" eb="2">
      <t>トミタ</t>
    </rPh>
    <rPh sb="3" eb="4">
      <t>ジュン</t>
    </rPh>
    <rPh sb="4" eb="5">
      <t>シ</t>
    </rPh>
    <phoneticPr fontId="1"/>
  </si>
  <si>
    <t>荻野　海翔</t>
    <rPh sb="0" eb="2">
      <t>オギノ</t>
    </rPh>
    <rPh sb="3" eb="4">
      <t>ウミ</t>
    </rPh>
    <phoneticPr fontId="1"/>
  </si>
  <si>
    <t>堀口　龍生</t>
    <rPh sb="0" eb="2">
      <t>ホリグチ</t>
    </rPh>
    <rPh sb="3" eb="4">
      <t>リュウ</t>
    </rPh>
    <phoneticPr fontId="1"/>
  </si>
  <si>
    <t>橋本　涼平</t>
    <rPh sb="0" eb="2">
      <t>ハシモト</t>
    </rPh>
    <rPh sb="3" eb="4">
      <t>リョウ</t>
    </rPh>
    <rPh sb="4" eb="5">
      <t>ヘイ</t>
    </rPh>
    <phoneticPr fontId="1"/>
  </si>
  <si>
    <t>相川　竜輝</t>
    <rPh sb="0" eb="2">
      <t>アイカワ</t>
    </rPh>
    <rPh sb="3" eb="4">
      <t>リュウ</t>
    </rPh>
    <rPh sb="4" eb="5">
      <t>テル</t>
    </rPh>
    <phoneticPr fontId="1"/>
  </si>
  <si>
    <t>7ｍ68</t>
    <phoneticPr fontId="8"/>
  </si>
  <si>
    <t>山川　夏輝（東近江市）</t>
    <rPh sb="0" eb="2">
      <t>ヤマカワ</t>
    </rPh>
    <rPh sb="3" eb="4">
      <t>ナツ</t>
    </rPh>
    <rPh sb="4" eb="5">
      <t>カガヤ</t>
    </rPh>
    <rPh sb="6" eb="10">
      <t>ヒガシオウミシ</t>
    </rPh>
    <phoneticPr fontId="8"/>
  </si>
  <si>
    <t>住友　祐輝</t>
    <rPh sb="0" eb="2">
      <t>スミトモ</t>
    </rPh>
    <rPh sb="3" eb="4">
      <t>ユウ</t>
    </rPh>
    <rPh sb="4" eb="5">
      <t>キ</t>
    </rPh>
    <phoneticPr fontId="1"/>
  </si>
  <si>
    <t>花染　元太</t>
    <rPh sb="0" eb="2">
      <t>ハナゾ</t>
    </rPh>
    <rPh sb="3" eb="5">
      <t>ゲンタ</t>
    </rPh>
    <phoneticPr fontId="1"/>
  </si>
  <si>
    <t>並川　伊織</t>
    <rPh sb="0" eb="2">
      <t>ナミカワ</t>
    </rPh>
    <rPh sb="3" eb="5">
      <t>イオリ</t>
    </rPh>
    <phoneticPr fontId="1"/>
  </si>
  <si>
    <t>奥村　匡由</t>
    <rPh sb="0" eb="2">
      <t>オクムラ</t>
    </rPh>
    <rPh sb="3" eb="4">
      <t>マサ</t>
    </rPh>
    <rPh sb="4" eb="5">
      <t>ヨシ</t>
    </rPh>
    <phoneticPr fontId="1"/>
  </si>
  <si>
    <t>藤嶋　尚生</t>
    <rPh sb="0" eb="2">
      <t>フジシマ</t>
    </rPh>
    <rPh sb="3" eb="5">
      <t>ヒサオ</t>
    </rPh>
    <phoneticPr fontId="1"/>
  </si>
  <si>
    <t>澤村　卓也</t>
    <rPh sb="0" eb="2">
      <t>サワムラ</t>
    </rPh>
    <rPh sb="3" eb="5">
      <t>タクヤ</t>
    </rPh>
    <phoneticPr fontId="1"/>
  </si>
  <si>
    <t>奥村　勇飛</t>
    <rPh sb="0" eb="2">
      <t>オクムラ</t>
    </rPh>
    <rPh sb="3" eb="4">
      <t>ユウ</t>
    </rPh>
    <rPh sb="4" eb="5">
      <t>ト</t>
    </rPh>
    <phoneticPr fontId="1"/>
  </si>
  <si>
    <t>三田　淳也</t>
    <rPh sb="0" eb="2">
      <t>サンダ</t>
    </rPh>
    <rPh sb="3" eb="5">
      <t>ジュンヤ</t>
    </rPh>
    <phoneticPr fontId="1"/>
  </si>
  <si>
    <t>谷口　知弘</t>
    <rPh sb="0" eb="2">
      <t>タニグチ</t>
    </rPh>
    <rPh sb="3" eb="5">
      <t>トモヒロ</t>
    </rPh>
    <phoneticPr fontId="1"/>
  </si>
  <si>
    <t>１９B</t>
  </si>
  <si>
    <t>安岡　大生</t>
    <rPh sb="0" eb="2">
      <t>ヤスオカ</t>
    </rPh>
    <rPh sb="3" eb="4">
      <t>ダイ</t>
    </rPh>
    <rPh sb="4" eb="5">
      <t>セイ</t>
    </rPh>
    <phoneticPr fontId="1"/>
  </si>
  <si>
    <t>寺田　吉太郎</t>
    <rPh sb="0" eb="2">
      <t>テラダ</t>
    </rPh>
    <rPh sb="3" eb="4">
      <t>ヨシ</t>
    </rPh>
    <rPh sb="4" eb="6">
      <t>タロウ</t>
    </rPh>
    <phoneticPr fontId="1"/>
  </si>
  <si>
    <t>谷口　弦太</t>
    <rPh sb="0" eb="2">
      <t>タニグチ</t>
    </rPh>
    <rPh sb="3" eb="5">
      <t>ゲンタ</t>
    </rPh>
    <phoneticPr fontId="1"/>
  </si>
  <si>
    <t>大谷　　哲</t>
    <rPh sb="0" eb="2">
      <t>オオタニ</t>
    </rPh>
    <rPh sb="4" eb="5">
      <t>テツ</t>
    </rPh>
    <phoneticPr fontId="1"/>
  </si>
  <si>
    <t>中西　英暉</t>
    <rPh sb="0" eb="2">
      <t>ナカニシ</t>
    </rPh>
    <rPh sb="3" eb="5">
      <t>ヒデキ</t>
    </rPh>
    <phoneticPr fontId="1"/>
  </si>
  <si>
    <t>河崎　　勲</t>
    <rPh sb="0" eb="2">
      <t>カワサキ</t>
    </rPh>
    <rPh sb="4" eb="5">
      <t>イサオ</t>
    </rPh>
    <phoneticPr fontId="1"/>
  </si>
  <si>
    <t>1ｍ70</t>
    <phoneticPr fontId="8"/>
  </si>
  <si>
    <t>粂　寛子（高島郡）</t>
    <rPh sb="0" eb="1">
      <t>クメ</t>
    </rPh>
    <rPh sb="2" eb="4">
      <t>ヒロコ</t>
    </rPh>
    <rPh sb="5" eb="7">
      <t>タカシマ</t>
    </rPh>
    <rPh sb="7" eb="8">
      <t>グン</t>
    </rPh>
    <phoneticPr fontId="8"/>
  </si>
  <si>
    <t>前田　恵子（坂田郡）</t>
    <rPh sb="0" eb="2">
      <t>マエダ</t>
    </rPh>
    <rPh sb="3" eb="5">
      <t>ケイコ</t>
    </rPh>
    <rPh sb="6" eb="8">
      <t>サカタ</t>
    </rPh>
    <rPh sb="8" eb="9">
      <t>グン</t>
    </rPh>
    <phoneticPr fontId="8"/>
  </si>
  <si>
    <t>岸　　麻尋</t>
    <rPh sb="0" eb="1">
      <t>キシ</t>
    </rPh>
    <rPh sb="3" eb="5">
      <t>マヒロ</t>
    </rPh>
    <phoneticPr fontId="1"/>
  </si>
  <si>
    <t>上島　みどり</t>
    <rPh sb="0" eb="2">
      <t>カミジマ</t>
    </rPh>
    <phoneticPr fontId="1"/>
  </si>
  <si>
    <t>石塚　安純</t>
    <rPh sb="0" eb="2">
      <t>イシヅカ</t>
    </rPh>
    <rPh sb="3" eb="4">
      <t>アン</t>
    </rPh>
    <rPh sb="4" eb="5">
      <t>ジュン</t>
    </rPh>
    <phoneticPr fontId="1"/>
  </si>
  <si>
    <t>今井　祐子</t>
    <rPh sb="0" eb="2">
      <t>イマイ</t>
    </rPh>
    <rPh sb="3" eb="5">
      <t>ユウコ</t>
    </rPh>
    <phoneticPr fontId="1"/>
  </si>
  <si>
    <t>3A</t>
  </si>
  <si>
    <t>山崎　捺希</t>
    <rPh sb="0" eb="2">
      <t>ヤマザキ</t>
    </rPh>
    <rPh sb="3" eb="5">
      <t>ナツキ</t>
    </rPh>
    <phoneticPr fontId="1"/>
  </si>
  <si>
    <t>3B</t>
  </si>
  <si>
    <t>丸山　和花</t>
    <rPh sb="0" eb="2">
      <t>マルヤマ</t>
    </rPh>
    <rPh sb="3" eb="5">
      <t>カズハナ</t>
    </rPh>
    <phoneticPr fontId="1"/>
  </si>
  <si>
    <t>桝田　有羽</t>
    <rPh sb="0" eb="2">
      <t>マスダ</t>
    </rPh>
    <rPh sb="3" eb="4">
      <t>ア</t>
    </rPh>
    <phoneticPr fontId="1"/>
  </si>
  <si>
    <t>田中　優子</t>
    <rPh sb="0" eb="2">
      <t>タナカ</t>
    </rPh>
    <rPh sb="3" eb="5">
      <t>ユウコ</t>
    </rPh>
    <phoneticPr fontId="1"/>
  </si>
  <si>
    <t>藤村　久美江</t>
    <rPh sb="0" eb="2">
      <t>フジムラ</t>
    </rPh>
    <rPh sb="3" eb="6">
      <t>クミエ</t>
    </rPh>
    <phoneticPr fontId="1"/>
  </si>
  <si>
    <t>植西　智美</t>
    <rPh sb="0" eb="1">
      <t>ショク</t>
    </rPh>
    <rPh sb="1" eb="2">
      <t>ニシ</t>
    </rPh>
    <rPh sb="3" eb="5">
      <t>トモミ</t>
    </rPh>
    <phoneticPr fontId="1"/>
  </si>
  <si>
    <t>5ｍ74</t>
    <phoneticPr fontId="8"/>
  </si>
  <si>
    <t>辻本　末美（大津市）</t>
    <rPh sb="0" eb="2">
      <t>ツジモト</t>
    </rPh>
    <rPh sb="3" eb="4">
      <t>スエ</t>
    </rPh>
    <rPh sb="4" eb="5">
      <t>ウツク</t>
    </rPh>
    <rPh sb="6" eb="9">
      <t>オオツシ</t>
    </rPh>
    <phoneticPr fontId="8"/>
  </si>
  <si>
    <t>武村　末美（大津市）</t>
    <rPh sb="0" eb="2">
      <t>タケムラ</t>
    </rPh>
    <rPh sb="3" eb="4">
      <t>スエ</t>
    </rPh>
    <rPh sb="4" eb="5">
      <t>ミ</t>
    </rPh>
    <rPh sb="6" eb="9">
      <t>オオツシ</t>
    </rPh>
    <phoneticPr fontId="8"/>
  </si>
  <si>
    <t>1【草津市】</t>
  </si>
  <si>
    <t>1【　－　】</t>
    <phoneticPr fontId="8"/>
  </si>
  <si>
    <t>山口　政孝</t>
  </si>
  <si>
    <t>西川　煌真</t>
    <rPh sb="0" eb="2">
      <t>ニシカワ</t>
    </rPh>
    <rPh sb="3" eb="5">
      <t>コウマ</t>
    </rPh>
    <phoneticPr fontId="1"/>
  </si>
  <si>
    <t>６【大津市】</t>
    <phoneticPr fontId="8"/>
  </si>
  <si>
    <t>5【守山市】</t>
    <rPh sb="2" eb="5">
      <t>モリヤマシ</t>
    </rPh>
    <phoneticPr fontId="8"/>
  </si>
  <si>
    <t>北田　大貴</t>
    <rPh sb="0" eb="2">
      <t>キタダ</t>
    </rPh>
    <rPh sb="3" eb="4">
      <t>ダイ</t>
    </rPh>
    <rPh sb="4" eb="5">
      <t>キ</t>
    </rPh>
    <phoneticPr fontId="1"/>
  </si>
  <si>
    <t>樋口　泰久</t>
    <rPh sb="0" eb="2">
      <t>ヒグチ</t>
    </rPh>
    <rPh sb="3" eb="5">
      <t>ヤスヒサ</t>
    </rPh>
    <phoneticPr fontId="1"/>
  </si>
  <si>
    <t>7【　－　】</t>
    <phoneticPr fontId="8"/>
  </si>
  <si>
    <t>治武　杏祈</t>
    <rPh sb="0" eb="1">
      <t>ジ</t>
    </rPh>
    <rPh sb="1" eb="2">
      <t>ブ</t>
    </rPh>
    <rPh sb="3" eb="4">
      <t>アン</t>
    </rPh>
    <rPh sb="4" eb="5">
      <t>キ</t>
    </rPh>
    <phoneticPr fontId="1"/>
  </si>
  <si>
    <t>流石　青空</t>
    <rPh sb="0" eb="2">
      <t>サスガ</t>
    </rPh>
    <rPh sb="3" eb="4">
      <t>アオ</t>
    </rPh>
    <rPh sb="4" eb="5">
      <t>ソラ</t>
    </rPh>
    <phoneticPr fontId="1"/>
  </si>
  <si>
    <t>DNS</t>
    <phoneticPr fontId="6"/>
  </si>
  <si>
    <t>DNS</t>
    <phoneticPr fontId="8"/>
  </si>
  <si>
    <t>大津市</t>
    <rPh sb="0" eb="2">
      <t>オオツ</t>
    </rPh>
    <rPh sb="2" eb="3">
      <t>シ</t>
    </rPh>
    <phoneticPr fontId="8"/>
  </si>
  <si>
    <t>長浜市</t>
    <rPh sb="0" eb="3">
      <t>ナガハマシ</t>
    </rPh>
    <phoneticPr fontId="8"/>
  </si>
  <si>
    <t>１３B</t>
    <phoneticPr fontId="8"/>
  </si>
  <si>
    <t>15B</t>
    <phoneticPr fontId="6"/>
  </si>
  <si>
    <t>11.22.71</t>
    <phoneticPr fontId="8"/>
  </si>
  <si>
    <t>12.02.71</t>
    <phoneticPr fontId="8"/>
  </si>
  <si>
    <t>12.13.61</t>
    <phoneticPr fontId="8"/>
  </si>
  <si>
    <t>12.54.38</t>
    <phoneticPr fontId="8"/>
  </si>
  <si>
    <t>13.46.23</t>
    <phoneticPr fontId="8"/>
  </si>
  <si>
    <t>14.05.44</t>
    <phoneticPr fontId="8"/>
  </si>
  <si>
    <t>14.21.91</t>
    <phoneticPr fontId="8"/>
  </si>
  <si>
    <t>11.27.85</t>
    <phoneticPr fontId="8"/>
  </si>
  <si>
    <t>11.36.39</t>
    <phoneticPr fontId="8"/>
  </si>
  <si>
    <t>11.51.03</t>
    <phoneticPr fontId="8"/>
  </si>
  <si>
    <t>12.00.19</t>
    <phoneticPr fontId="8"/>
  </si>
  <si>
    <t>12.33.53</t>
    <phoneticPr fontId="8"/>
  </si>
  <si>
    <t>12.43.96</t>
    <phoneticPr fontId="8"/>
  </si>
  <si>
    <t>12.54.72</t>
    <phoneticPr fontId="8"/>
  </si>
  <si>
    <t>15.01.45</t>
    <phoneticPr fontId="8"/>
  </si>
  <si>
    <t>16.08.85</t>
    <phoneticPr fontId="8"/>
  </si>
  <si>
    <t>9.00.96</t>
    <phoneticPr fontId="6"/>
  </si>
  <si>
    <t>9.02.39</t>
    <phoneticPr fontId="6"/>
  </si>
  <si>
    <t>9.06.79</t>
    <phoneticPr fontId="6"/>
  </si>
  <si>
    <t>DNF</t>
    <phoneticPr fontId="6"/>
  </si>
  <si>
    <t>9.21.77</t>
    <phoneticPr fontId="6"/>
  </si>
  <si>
    <t>9.28.53</t>
    <phoneticPr fontId="6"/>
  </si>
  <si>
    <t>9.39.50</t>
    <phoneticPr fontId="6"/>
  </si>
  <si>
    <t>9.42.33</t>
    <phoneticPr fontId="6"/>
  </si>
  <si>
    <t>9.48.54</t>
    <phoneticPr fontId="6"/>
  </si>
  <si>
    <t>9.53.49</t>
    <phoneticPr fontId="6"/>
  </si>
  <si>
    <t>9.57.55</t>
    <phoneticPr fontId="6"/>
  </si>
  <si>
    <t>11.03.19</t>
    <phoneticPr fontId="6"/>
  </si>
  <si>
    <t>9.10.77</t>
    <phoneticPr fontId="6"/>
  </si>
  <si>
    <t>9.25.06</t>
    <phoneticPr fontId="6"/>
  </si>
  <si>
    <t>9.26.22</t>
    <phoneticPr fontId="6"/>
  </si>
  <si>
    <t>9.51.80</t>
    <phoneticPr fontId="6"/>
  </si>
  <si>
    <t>10.06.70</t>
    <phoneticPr fontId="6"/>
  </si>
  <si>
    <t>10.13.92</t>
    <phoneticPr fontId="6"/>
  </si>
  <si>
    <t>10.37.52</t>
    <phoneticPr fontId="6"/>
  </si>
  <si>
    <t>10.38.70</t>
    <phoneticPr fontId="6"/>
  </si>
  <si>
    <t>10.46.63</t>
    <phoneticPr fontId="6"/>
  </si>
  <si>
    <t>10.54.93</t>
    <phoneticPr fontId="6"/>
  </si>
  <si>
    <t>11.03.18</t>
    <phoneticPr fontId="6"/>
  </si>
  <si>
    <t>11.03.60</t>
    <phoneticPr fontId="6"/>
  </si>
  <si>
    <t>11.18.02</t>
    <phoneticPr fontId="6"/>
  </si>
  <si>
    <t>11.28.10</t>
    <phoneticPr fontId="6"/>
  </si>
  <si>
    <t>11.38.42</t>
    <phoneticPr fontId="6"/>
  </si>
  <si>
    <t>11.58.89</t>
    <phoneticPr fontId="6"/>
  </si>
  <si>
    <t>18B</t>
    <phoneticPr fontId="8"/>
  </si>
  <si>
    <t>13.00</t>
  </si>
  <si>
    <t>13.00</t>
    <phoneticPr fontId="6"/>
  </si>
  <si>
    <t>大会新</t>
    <rPh sb="0" eb="3">
      <t>タイカイシン</t>
    </rPh>
    <phoneticPr fontId="6"/>
  </si>
  <si>
    <t>女子</t>
    <phoneticPr fontId="10"/>
  </si>
  <si>
    <t>2.00.56</t>
  </si>
  <si>
    <t>2.00.56</t>
    <phoneticPr fontId="6"/>
  </si>
  <si>
    <t>2.00.70</t>
  </si>
  <si>
    <t>2.00.70</t>
    <phoneticPr fontId="6"/>
  </si>
  <si>
    <t>2.00.99</t>
  </si>
  <si>
    <t>2.00.99</t>
    <phoneticPr fontId="6"/>
  </si>
  <si>
    <t>2.04.74</t>
  </si>
  <si>
    <t>2.04.74</t>
    <phoneticPr fontId="6"/>
  </si>
  <si>
    <t>2.12.70</t>
    <phoneticPr fontId="6"/>
  </si>
  <si>
    <t>2.13.64</t>
    <phoneticPr fontId="6"/>
  </si>
  <si>
    <t>2.33.48</t>
    <phoneticPr fontId="6"/>
  </si>
  <si>
    <t>1.58.26</t>
  </si>
  <si>
    <t>1.58.26</t>
    <phoneticPr fontId="6"/>
  </si>
  <si>
    <t>2.04.02</t>
  </si>
  <si>
    <t>2.04.02</t>
    <phoneticPr fontId="6"/>
  </si>
  <si>
    <t>2.07.07</t>
  </si>
  <si>
    <t>2.07.07</t>
    <phoneticPr fontId="6"/>
  </si>
  <si>
    <t>2.07.92</t>
  </si>
  <si>
    <t>2.07.92</t>
    <phoneticPr fontId="6"/>
  </si>
  <si>
    <t>2.18.57</t>
    <phoneticPr fontId="6"/>
  </si>
  <si>
    <t>2.24.77</t>
    <phoneticPr fontId="6"/>
  </si>
  <si>
    <t>2.39.69</t>
    <phoneticPr fontId="6"/>
  </si>
  <si>
    <t>1.11.53</t>
  </si>
  <si>
    <t>1.11.53</t>
    <phoneticPr fontId="6"/>
  </si>
  <si>
    <t>1.08.98</t>
  </si>
  <si>
    <t>1.08.98</t>
    <phoneticPr fontId="6"/>
  </si>
  <si>
    <t>東近江市</t>
    <rPh sb="0" eb="3">
      <t>ヒガシオウミ</t>
    </rPh>
    <rPh sb="3" eb="4">
      <t>シ</t>
    </rPh>
    <phoneticPr fontId="8"/>
  </si>
  <si>
    <t>近江八幡市</t>
    <rPh sb="0" eb="5">
      <t>オウミハチマンシ</t>
    </rPh>
    <phoneticPr fontId="8"/>
  </si>
  <si>
    <t>甲賀市</t>
    <rPh sb="0" eb="3">
      <t>コウガシ</t>
    </rPh>
    <phoneticPr fontId="8"/>
  </si>
  <si>
    <t>守山市</t>
    <rPh sb="0" eb="3">
      <t>モリヤマシ</t>
    </rPh>
    <phoneticPr fontId="8"/>
  </si>
  <si>
    <t>草津市</t>
    <rPh sb="0" eb="3">
      <t>クサツシ</t>
    </rPh>
    <phoneticPr fontId="8"/>
  </si>
  <si>
    <t>大津市</t>
    <rPh sb="0" eb="3">
      <t>オオツシ</t>
    </rPh>
    <phoneticPr fontId="8"/>
  </si>
  <si>
    <t>44.00</t>
    <phoneticPr fontId="8"/>
  </si>
  <si>
    <t>3【東近江市】</t>
    <phoneticPr fontId="8"/>
  </si>
  <si>
    <t>東近江市</t>
    <rPh sb="0" eb="4">
      <t>ヒガシオウミシ</t>
    </rPh>
    <phoneticPr fontId="8"/>
  </si>
  <si>
    <t>合計点</t>
    <rPh sb="0" eb="2">
      <t>ゴウケイ</t>
    </rPh>
    <rPh sb="2" eb="3">
      <t>テン</t>
    </rPh>
    <phoneticPr fontId="8"/>
  </si>
  <si>
    <t>DNS</t>
  </si>
  <si>
    <t>1ｍ60</t>
    <phoneticPr fontId="8"/>
  </si>
  <si>
    <t>×</t>
    <phoneticPr fontId="8"/>
  </si>
  <si>
    <t>〇</t>
    <phoneticPr fontId="8"/>
  </si>
  <si>
    <t>1ｍ93</t>
    <phoneticPr fontId="8"/>
  </si>
  <si>
    <t>－</t>
    <phoneticPr fontId="8"/>
  </si>
  <si>
    <t>1m65</t>
    <phoneticPr fontId="8"/>
  </si>
  <si>
    <t>1ｍ87</t>
    <phoneticPr fontId="8"/>
  </si>
  <si>
    <t>05</t>
    <phoneticPr fontId="8"/>
  </si>
  <si>
    <t>07</t>
    <phoneticPr fontId="8"/>
  </si>
  <si>
    <t>5m07</t>
    <phoneticPr fontId="8"/>
  </si>
  <si>
    <t>6m45</t>
    <phoneticPr fontId="8"/>
  </si>
  <si>
    <t>5m25</t>
    <phoneticPr fontId="8"/>
  </si>
  <si>
    <t>01</t>
    <phoneticPr fontId="8"/>
  </si>
  <si>
    <t>6m01</t>
    <phoneticPr fontId="8"/>
  </si>
  <si>
    <t>×</t>
  </si>
  <si>
    <t>6m56</t>
    <phoneticPr fontId="8"/>
  </si>
  <si>
    <t>5m52</t>
    <phoneticPr fontId="8"/>
  </si>
  <si>
    <t>5m34</t>
    <phoneticPr fontId="8"/>
  </si>
  <si>
    <t>5m45</t>
    <phoneticPr fontId="8"/>
  </si>
  <si>
    <t>6m25</t>
    <phoneticPr fontId="8"/>
  </si>
  <si>
    <t>6m11</t>
    <phoneticPr fontId="8"/>
  </si>
  <si>
    <t>5m19</t>
    <phoneticPr fontId="8"/>
  </si>
  <si>
    <t>11m12</t>
    <phoneticPr fontId="8"/>
  </si>
  <si>
    <t>11m01</t>
    <phoneticPr fontId="8"/>
  </si>
  <si>
    <t>9m30</t>
    <phoneticPr fontId="8"/>
  </si>
  <si>
    <t>11m86</t>
    <phoneticPr fontId="8"/>
  </si>
  <si>
    <t>9m16</t>
    <phoneticPr fontId="8"/>
  </si>
  <si>
    <t>08</t>
    <phoneticPr fontId="8"/>
  </si>
  <si>
    <t>11m94</t>
    <phoneticPr fontId="8"/>
  </si>
  <si>
    <t>10m47</t>
    <phoneticPr fontId="8"/>
  </si>
  <si>
    <t>09</t>
    <phoneticPr fontId="8"/>
  </si>
  <si>
    <t>10m48</t>
    <phoneticPr fontId="8"/>
  </si>
  <si>
    <t>12m90</t>
    <phoneticPr fontId="8"/>
  </si>
  <si>
    <t>8m18</t>
    <phoneticPr fontId="8"/>
  </si>
  <si>
    <t>9m13</t>
    <phoneticPr fontId="8"/>
  </si>
  <si>
    <t>7m87</t>
    <phoneticPr fontId="8"/>
  </si>
  <si>
    <t>9m99</t>
    <phoneticPr fontId="8"/>
  </si>
  <si>
    <t>9m71</t>
    <phoneticPr fontId="8"/>
  </si>
  <si>
    <t>00</t>
    <phoneticPr fontId="8"/>
  </si>
  <si>
    <t>9m00</t>
    <phoneticPr fontId="8"/>
  </si>
  <si>
    <t>06</t>
    <phoneticPr fontId="8"/>
  </si>
  <si>
    <t>03</t>
    <phoneticPr fontId="8"/>
  </si>
  <si>
    <t>10m06</t>
    <phoneticPr fontId="8"/>
  </si>
  <si>
    <t>10m30</t>
    <phoneticPr fontId="8"/>
  </si>
  <si>
    <t>7m26</t>
    <phoneticPr fontId="8"/>
  </si>
  <si>
    <t>8m60</t>
    <phoneticPr fontId="8"/>
  </si>
  <si>
    <t>8m77</t>
    <phoneticPr fontId="8"/>
  </si>
  <si>
    <t>8m96</t>
    <phoneticPr fontId="8"/>
  </si>
  <si>
    <t>02</t>
    <phoneticPr fontId="8"/>
  </si>
  <si>
    <t>9m02</t>
    <phoneticPr fontId="8"/>
  </si>
  <si>
    <t>1ｍ40</t>
    <phoneticPr fontId="8"/>
  </si>
  <si>
    <t>1ｍ35</t>
    <phoneticPr fontId="8"/>
  </si>
  <si>
    <t>ー</t>
    <phoneticPr fontId="8"/>
  </si>
  <si>
    <t>1ｍ55</t>
    <phoneticPr fontId="8"/>
  </si>
  <si>
    <t>3m76</t>
    <phoneticPr fontId="8"/>
  </si>
  <si>
    <t>4m96</t>
    <phoneticPr fontId="8"/>
  </si>
  <si>
    <t>4m76</t>
    <phoneticPr fontId="8"/>
  </si>
  <si>
    <t>3m54</t>
    <phoneticPr fontId="8"/>
  </si>
  <si>
    <t>3m70</t>
    <phoneticPr fontId="8"/>
  </si>
  <si>
    <t>4m81</t>
    <phoneticPr fontId="8"/>
  </si>
  <si>
    <t>3m89</t>
    <phoneticPr fontId="8"/>
  </si>
  <si>
    <t>9m53</t>
    <phoneticPr fontId="8"/>
  </si>
  <si>
    <t>9m85</t>
    <phoneticPr fontId="8"/>
  </si>
  <si>
    <t>5m01</t>
    <phoneticPr fontId="8"/>
  </si>
  <si>
    <t>9m21</t>
    <phoneticPr fontId="8"/>
  </si>
  <si>
    <t>11m60</t>
    <phoneticPr fontId="8"/>
  </si>
  <si>
    <t>7m86</t>
    <phoneticPr fontId="8"/>
  </si>
  <si>
    <t>6m05</t>
    <phoneticPr fontId="8"/>
  </si>
  <si>
    <t>7m50</t>
    <phoneticPr fontId="8"/>
  </si>
  <si>
    <t>7m94</t>
    <phoneticPr fontId="8"/>
  </si>
  <si>
    <t>結果一覧</t>
    <rPh sb="0" eb="2">
      <t>ケッカ</t>
    </rPh>
    <rPh sb="2" eb="4">
      <t>イチラン</t>
    </rPh>
    <phoneticPr fontId="18"/>
  </si>
  <si>
    <t>12m84</t>
    <phoneticPr fontId="8"/>
  </si>
  <si>
    <t>清水　麻衣（東近江市）</t>
    <rPh sb="0" eb="2">
      <t>シミズ</t>
    </rPh>
    <rPh sb="3" eb="5">
      <t>マイ</t>
    </rPh>
    <rPh sb="6" eb="7">
      <t>ヒガシ</t>
    </rPh>
    <rPh sb="9" eb="10">
      <t>シ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</si>
</sst>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name val="ＭＳ Ｐゴシック"/>
      <charset val="128"/>
    </font>
    <font>
      <sz val="14"/>
      <name val="Meiryo UI"/>
      <family val="2"/>
    </font>
    <font>
      <b/>
      <sz val="14"/>
      <name val="Meiryo UI"/>
      <family val="2"/>
    </font>
    <font>
      <sz val="14"/>
      <color theme="0"/>
      <name val="Meiryo UI"/>
      <family val="2"/>
    </font>
    <font>
      <sz val="11"/>
      <color theme="1"/>
      <name val="ＭＳ Ｐゴシック"/>
      <family val="2"/>
      <scheme val="minor"/>
    </font>
    <font>
      <sz val="11"/>
      <name val="ＭＳ Ｐゴシック"/>
      <family val="2"/>
    </font>
    <font>
      <sz val="6"/>
      <name val="ＭＳ Ｐゴシック"/>
      <family val="2"/>
    </font>
    <font>
      <sz val="12"/>
      <name val="Meiryo UI"/>
      <family val="2"/>
    </font>
    <font>
      <sz val="6"/>
      <name val="ＭＳ Ｐゴシック"/>
      <family val="2"/>
      <charset val="128"/>
    </font>
    <font>
      <b/>
      <sz val="12"/>
      <name val="Meiryo UI"/>
      <family val="2"/>
    </font>
    <font>
      <sz val="6"/>
      <name val="ＭＳ Ｐゴシック"/>
      <family val="3"/>
      <charset val="128"/>
    </font>
    <font>
      <b/>
      <sz val="12"/>
      <name val="ＭＳ Ｐゴシック"/>
      <family val="2"/>
    </font>
    <font>
      <sz val="12"/>
      <name val="ＭＳ Ｐゴシック"/>
      <family val="2"/>
    </font>
    <font>
      <sz val="12"/>
      <name val="ＭＳ Ｐゴシック"/>
      <family val="2"/>
      <charset val="128"/>
    </font>
    <font>
      <sz val="14"/>
      <name val="ＭＳ Ｐゴシック"/>
      <family val="2"/>
      <charset val="128"/>
    </font>
    <font>
      <sz val="14"/>
      <name val="ＭＳ Ｐゴシック"/>
      <family val="2"/>
    </font>
    <font>
      <b/>
      <sz val="12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8"/>
      <name val="HGP明朝E"/>
      <family val="1"/>
      <charset val="128"/>
    </font>
    <font>
      <sz val="11"/>
      <name val="HGS明朝E"/>
      <family val="1"/>
      <charset val="128"/>
    </font>
    <font>
      <sz val="16"/>
      <name val="HGS明朝E"/>
      <family val="1"/>
      <charset val="128"/>
    </font>
    <font>
      <sz val="18"/>
      <name val="HGS明朝E"/>
      <family val="1"/>
      <charset val="128"/>
    </font>
    <font>
      <sz val="12"/>
      <name val="HGS明朝E"/>
      <family val="1"/>
      <charset val="128"/>
    </font>
    <font>
      <sz val="14"/>
      <name val="HGS明朝E"/>
      <family val="1"/>
      <charset val="128"/>
    </font>
    <font>
      <sz val="22"/>
      <name val="HGS明朝E"/>
      <family val="1"/>
      <charset val="128"/>
    </font>
    <font>
      <sz val="28"/>
      <name val="HGS明朝E"/>
      <family val="1"/>
      <charset val="128"/>
    </font>
    <font>
      <sz val="10"/>
      <name val="HGS明朝E"/>
      <family val="1"/>
      <charset val="128"/>
    </font>
    <font>
      <b/>
      <sz val="48"/>
      <name val="HGS明朝E"/>
      <family val="1"/>
      <charset val="128"/>
    </font>
    <font>
      <sz val="13"/>
      <name val="HGS明朝E"/>
      <family val="1"/>
      <charset val="128"/>
    </font>
    <font>
      <sz val="12"/>
      <name val="Meiryo UI"/>
      <family val="3"/>
      <charset val="128"/>
    </font>
    <font>
      <b/>
      <sz val="12"/>
      <name val="ＭＳ Ｐゴシック"/>
      <family val="3"/>
      <charset val="128"/>
    </font>
    <font>
      <b/>
      <sz val="20"/>
      <color rgb="FFFF0000"/>
      <name val="ＭＳ Ｐゴシック"/>
      <family val="3"/>
      <charset val="128"/>
    </font>
    <font>
      <sz val="12"/>
      <color rgb="FFFF0000"/>
      <name val="Meiryo UI"/>
      <family val="2"/>
    </font>
    <font>
      <sz val="12"/>
      <color rgb="FFFF0000"/>
      <name val="Meiryo UI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</cellStyleXfs>
  <cellXfs count="327">
    <xf numFmtId="0" fontId="0" fillId="0" borderId="0" xfId="0">
      <alignment vertical="center"/>
    </xf>
    <xf numFmtId="0" fontId="1" fillId="0" borderId="0" xfId="1" applyFont="1" applyAlignment="1">
      <alignment vertical="center" shrinkToFi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shrinkToFit="1"/>
    </xf>
    <xf numFmtId="0" fontId="7" fillId="0" borderId="0" xfId="1" applyFont="1">
      <alignment vertical="center"/>
    </xf>
    <xf numFmtId="0" fontId="7" fillId="0" borderId="0" xfId="1" applyFont="1" applyAlignment="1">
      <alignment vertical="center" shrinkToFit="1"/>
    </xf>
    <xf numFmtId="0" fontId="7" fillId="0" borderId="0" xfId="1" applyFont="1" applyAlignment="1">
      <alignment horizontal="right" vertical="center" shrinkToFit="1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shrinkToFit="1"/>
    </xf>
    <xf numFmtId="0" fontId="7" fillId="0" borderId="2" xfId="1" applyFont="1" applyBorder="1" applyAlignment="1">
      <alignment horizontal="left" vertical="center" shrinkToFit="1"/>
    </xf>
    <xf numFmtId="0" fontId="7" fillId="0" borderId="1" xfId="1" applyFont="1" applyBorder="1" applyAlignment="1">
      <alignment horizontal="left" vertical="center" shrinkToFit="1"/>
    </xf>
    <xf numFmtId="0" fontId="2" fillId="0" borderId="0" xfId="1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7" fillId="0" borderId="3" xfId="1" applyFont="1" applyBorder="1" applyAlignment="1">
      <alignment horizontal="left" vertical="center" shrinkToFit="1"/>
    </xf>
    <xf numFmtId="0" fontId="7" fillId="0" borderId="3" xfId="1" applyFont="1" applyBorder="1" applyAlignment="1">
      <alignment horizontal="right" vertical="center" shrinkToFit="1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>
      <alignment vertical="center"/>
    </xf>
    <xf numFmtId="0" fontId="7" fillId="0" borderId="4" xfId="1" applyFont="1" applyBorder="1" applyAlignment="1">
      <alignment horizontal="left" vertical="center" shrinkToFit="1"/>
    </xf>
    <xf numFmtId="0" fontId="7" fillId="0" borderId="5" xfId="1" applyFont="1" applyBorder="1" applyAlignment="1">
      <alignment horizontal="left" vertical="center" shrinkToFit="1"/>
    </xf>
    <xf numFmtId="0" fontId="7" fillId="0" borderId="6" xfId="1" applyFont="1" applyBorder="1" applyAlignment="1">
      <alignment horizontal="left" vertical="center" shrinkToFit="1"/>
    </xf>
    <xf numFmtId="0" fontId="7" fillId="0" borderId="7" xfId="1" applyFont="1" applyBorder="1" applyAlignment="1">
      <alignment horizontal="left" vertical="center" shrinkToFit="1"/>
    </xf>
    <xf numFmtId="0" fontId="7" fillId="0" borderId="8" xfId="1" applyFont="1" applyBorder="1" applyAlignment="1">
      <alignment horizontal="left" vertical="center" shrinkToFit="1"/>
    </xf>
    <xf numFmtId="0" fontId="7" fillId="0" borderId="9" xfId="1" applyFont="1" applyBorder="1" applyAlignment="1">
      <alignment horizontal="left" vertical="center" shrinkToFit="1"/>
    </xf>
    <xf numFmtId="0" fontId="7" fillId="0" borderId="10" xfId="1" applyFont="1" applyBorder="1" applyAlignment="1">
      <alignment horizontal="left" vertical="center" shrinkToFit="1"/>
    </xf>
    <xf numFmtId="0" fontId="7" fillId="0" borderId="11" xfId="1" applyFont="1" applyBorder="1" applyAlignment="1">
      <alignment horizontal="left" vertical="center" shrinkToFit="1"/>
    </xf>
    <xf numFmtId="0" fontId="7" fillId="0" borderId="5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7" fillId="0" borderId="4" xfId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right" vertical="center" shrinkToFit="1"/>
    </xf>
    <xf numFmtId="0" fontId="7" fillId="0" borderId="7" xfId="1" applyFont="1" applyBorder="1" applyAlignment="1">
      <alignment horizontal="right" vertical="center" shrinkToFit="1"/>
    </xf>
    <xf numFmtId="0" fontId="7" fillId="0" borderId="9" xfId="1" applyFont="1" applyBorder="1" applyAlignment="1">
      <alignment horizontal="right" vertical="center" shrinkToFit="1"/>
    </xf>
    <xf numFmtId="0" fontId="7" fillId="0" borderId="10" xfId="1" applyFont="1" applyBorder="1" applyAlignment="1">
      <alignment horizontal="right" vertical="center" shrinkToFit="1"/>
    </xf>
    <xf numFmtId="0" fontId="7" fillId="0" borderId="6" xfId="1" applyFont="1" applyBorder="1">
      <alignment vertical="center"/>
    </xf>
    <xf numFmtId="0" fontId="7" fillId="0" borderId="8" xfId="1" applyFont="1" applyBorder="1">
      <alignment vertical="center"/>
    </xf>
    <xf numFmtId="0" fontId="7" fillId="0" borderId="11" xfId="1" applyFont="1" applyBorder="1">
      <alignment vertical="center"/>
    </xf>
    <xf numFmtId="0" fontId="7" fillId="0" borderId="4" xfId="1" applyFont="1" applyBorder="1">
      <alignment vertical="center"/>
    </xf>
    <xf numFmtId="0" fontId="7" fillId="0" borderId="5" xfId="1" applyFont="1" applyBorder="1">
      <alignment vertical="center"/>
    </xf>
    <xf numFmtId="0" fontId="7" fillId="0" borderId="7" xfId="1" applyFont="1" applyBorder="1">
      <alignment vertical="center"/>
    </xf>
    <xf numFmtId="0" fontId="7" fillId="0" borderId="9" xfId="1" applyFont="1" applyBorder="1">
      <alignment vertical="center"/>
    </xf>
    <xf numFmtId="0" fontId="7" fillId="0" borderId="10" xfId="1" applyFont="1" applyBorder="1">
      <alignment vertical="center"/>
    </xf>
    <xf numFmtId="0" fontId="7" fillId="0" borderId="15" xfId="1" applyFont="1" applyBorder="1">
      <alignment vertical="center"/>
    </xf>
    <xf numFmtId="0" fontId="7" fillId="0" borderId="16" xfId="1" applyFont="1" applyBorder="1">
      <alignment vertical="center"/>
    </xf>
    <xf numFmtId="0" fontId="7" fillId="0" borderId="17" xfId="1" applyFont="1" applyBorder="1">
      <alignment vertical="center"/>
    </xf>
    <xf numFmtId="0" fontId="7" fillId="0" borderId="21" xfId="1" applyFont="1" applyBorder="1" applyAlignment="1">
      <alignment horizontal="left" vertical="center" shrinkToFit="1"/>
    </xf>
    <xf numFmtId="0" fontId="7" fillId="0" borderId="15" xfId="1" applyFont="1" applyBorder="1" applyAlignment="1">
      <alignment horizontal="left" vertical="center" shrinkToFit="1"/>
    </xf>
    <xf numFmtId="0" fontId="7" fillId="0" borderId="16" xfId="1" applyFont="1" applyBorder="1" applyAlignment="1">
      <alignment horizontal="left" vertical="center" shrinkToFit="1"/>
    </xf>
    <xf numFmtId="0" fontId="7" fillId="0" borderId="17" xfId="1" applyFont="1" applyBorder="1" applyAlignment="1">
      <alignment horizontal="left" vertical="center" shrinkToFit="1"/>
    </xf>
    <xf numFmtId="0" fontId="7" fillId="0" borderId="18" xfId="1" applyFont="1" applyBorder="1" applyAlignment="1">
      <alignment horizontal="left" vertical="center" shrinkToFit="1"/>
    </xf>
    <xf numFmtId="0" fontId="7" fillId="0" borderId="19" xfId="1" applyFont="1" applyBorder="1" applyAlignment="1">
      <alignment horizontal="left" vertical="center" shrinkToFit="1"/>
    </xf>
    <xf numFmtId="0" fontId="7" fillId="0" borderId="20" xfId="1" applyFont="1" applyBorder="1" applyAlignment="1">
      <alignment horizontal="left" vertical="center" shrinkToFit="1"/>
    </xf>
    <xf numFmtId="0" fontId="7" fillId="0" borderId="12" xfId="1" applyFont="1" applyBorder="1" applyAlignment="1">
      <alignment horizontal="left" vertical="center" shrinkToFit="1"/>
    </xf>
    <xf numFmtId="0" fontId="7" fillId="0" borderId="13" xfId="1" applyFont="1" applyBorder="1" applyAlignment="1">
      <alignment horizontal="left" vertical="center" shrinkToFit="1"/>
    </xf>
    <xf numFmtId="0" fontId="7" fillId="0" borderId="14" xfId="1" applyFont="1" applyBorder="1" applyAlignment="1">
      <alignment horizontal="left" vertical="center" shrinkToFit="1"/>
    </xf>
    <xf numFmtId="0" fontId="7" fillId="0" borderId="18" xfId="1" applyFont="1" applyBorder="1" applyAlignment="1">
      <alignment horizontal="right" vertical="center" shrinkToFit="1"/>
    </xf>
    <xf numFmtId="0" fontId="7" fillId="0" borderId="19" xfId="1" applyFont="1" applyBorder="1" applyAlignment="1">
      <alignment horizontal="right" vertical="center" shrinkToFit="1"/>
    </xf>
    <xf numFmtId="0" fontId="7" fillId="0" borderId="20" xfId="1" applyFont="1" applyBorder="1" applyAlignment="1">
      <alignment horizontal="right" vertical="center" shrinkToFit="1"/>
    </xf>
    <xf numFmtId="0" fontId="7" fillId="0" borderId="23" xfId="1" applyFont="1" applyBorder="1" applyAlignment="1">
      <alignment horizontal="left" vertical="center" shrinkToFit="1"/>
    </xf>
    <xf numFmtId="0" fontId="7" fillId="0" borderId="24" xfId="1" applyFont="1" applyBorder="1" applyAlignment="1">
      <alignment horizontal="right" vertical="center" shrinkToFit="1"/>
    </xf>
    <xf numFmtId="0" fontId="7" fillId="0" borderId="24" xfId="1" applyFont="1" applyBorder="1" applyAlignment="1">
      <alignment horizontal="left" vertical="center" shrinkToFit="1"/>
    </xf>
    <xf numFmtId="0" fontId="7" fillId="0" borderId="26" xfId="1" applyFont="1" applyBorder="1" applyAlignment="1">
      <alignment horizontal="left" vertical="center" shrinkToFit="1"/>
    </xf>
    <xf numFmtId="0" fontId="7" fillId="0" borderId="27" xfId="1" applyFont="1" applyBorder="1" applyAlignment="1">
      <alignment horizontal="left" vertical="center" shrinkToFit="1"/>
    </xf>
    <xf numFmtId="0" fontId="7" fillId="0" borderId="28" xfId="1" applyFont="1" applyBorder="1" applyAlignment="1">
      <alignment horizontal="left" vertical="center" shrinkToFit="1"/>
    </xf>
    <xf numFmtId="0" fontId="7" fillId="0" borderId="29" xfId="1" applyFont="1" applyBorder="1" applyAlignment="1">
      <alignment horizontal="left" vertical="center" shrinkToFit="1"/>
    </xf>
    <xf numFmtId="0" fontId="7" fillId="0" borderId="28" xfId="1" applyFont="1" applyBorder="1" applyAlignment="1">
      <alignment horizontal="left" vertical="center"/>
    </xf>
    <xf numFmtId="0" fontId="7" fillId="0" borderId="27" xfId="1" applyFont="1" applyBorder="1" applyAlignment="1">
      <alignment horizontal="right" vertical="center" shrinkToFit="1"/>
    </xf>
    <xf numFmtId="0" fontId="7" fillId="0" borderId="28" xfId="1" applyFont="1" applyBorder="1" applyAlignment="1">
      <alignment horizontal="right" vertical="center" shrinkToFit="1"/>
    </xf>
    <xf numFmtId="0" fontId="7" fillId="0" borderId="29" xfId="1" applyFont="1" applyBorder="1">
      <alignment vertical="center"/>
    </xf>
    <xf numFmtId="0" fontId="7" fillId="0" borderId="27" xfId="1" applyFont="1" applyBorder="1">
      <alignment vertical="center"/>
    </xf>
    <xf numFmtId="0" fontId="7" fillId="0" borderId="28" xfId="1" applyFont="1" applyBorder="1">
      <alignment vertical="center"/>
    </xf>
    <xf numFmtId="0" fontId="7" fillId="0" borderId="26" xfId="1" applyFont="1" applyBorder="1">
      <alignment vertical="center"/>
    </xf>
    <xf numFmtId="0" fontId="7" fillId="0" borderId="25" xfId="1" applyFont="1" applyBorder="1" applyAlignment="1">
      <alignment horizontal="left" vertical="center" shrinkToFit="1"/>
    </xf>
    <xf numFmtId="0" fontId="7" fillId="0" borderId="31" xfId="1" applyFont="1" applyBorder="1" applyAlignment="1">
      <alignment horizontal="left" vertical="center" shrinkToFit="1"/>
    </xf>
    <xf numFmtId="0" fontId="7" fillId="0" borderId="32" xfId="1" applyFont="1" applyBorder="1" applyAlignment="1">
      <alignment horizontal="right" vertical="center" shrinkToFit="1"/>
    </xf>
    <xf numFmtId="0" fontId="7" fillId="0" borderId="32" xfId="1" applyFont="1" applyBorder="1" applyAlignment="1">
      <alignment horizontal="left" vertical="center" shrinkToFit="1"/>
    </xf>
    <xf numFmtId="0" fontId="7" fillId="0" borderId="33" xfId="1" applyFont="1" applyBorder="1" applyAlignment="1">
      <alignment horizontal="left" vertical="center" shrinkToFit="1"/>
    </xf>
    <xf numFmtId="0" fontId="7" fillId="0" borderId="34" xfId="1" applyFont="1" applyBorder="1" applyAlignment="1">
      <alignment horizontal="left" vertical="center" shrinkToFit="1"/>
    </xf>
    <xf numFmtId="0" fontId="7" fillId="0" borderId="33" xfId="1" applyFont="1" applyBorder="1">
      <alignment vertical="center"/>
    </xf>
    <xf numFmtId="0" fontId="7" fillId="0" borderId="35" xfId="1" applyFont="1" applyBorder="1" applyAlignment="1">
      <alignment horizontal="left" vertical="center" shrinkToFit="1"/>
    </xf>
    <xf numFmtId="0" fontId="7" fillId="0" borderId="30" xfId="1" applyFont="1" applyBorder="1" applyAlignment="1">
      <alignment horizontal="right" vertical="center" shrinkToFit="1"/>
    </xf>
    <xf numFmtId="0" fontId="7" fillId="0" borderId="30" xfId="1" applyFont="1" applyBorder="1" applyAlignment="1">
      <alignment horizontal="left" vertical="center" shrinkToFit="1"/>
    </xf>
    <xf numFmtId="0" fontId="7" fillId="0" borderId="37" xfId="1" applyFont="1" applyBorder="1" applyAlignment="1">
      <alignment horizontal="left" vertical="center" shrinkToFit="1"/>
    </xf>
    <xf numFmtId="0" fontId="7" fillId="0" borderId="36" xfId="1" applyFont="1" applyBorder="1" applyAlignment="1">
      <alignment horizontal="left" vertical="center" shrinkToFit="1"/>
    </xf>
    <xf numFmtId="0" fontId="7" fillId="0" borderId="38" xfId="1" applyFont="1" applyBorder="1" applyAlignment="1">
      <alignment horizontal="left" vertical="center" shrinkToFit="1"/>
    </xf>
    <xf numFmtId="0" fontId="7" fillId="0" borderId="39" xfId="1" applyFont="1" applyBorder="1" applyAlignment="1">
      <alignment horizontal="left" vertical="center" shrinkToFit="1"/>
    </xf>
    <xf numFmtId="0" fontId="7" fillId="0" borderId="40" xfId="1" applyFont="1" applyBorder="1" applyAlignment="1">
      <alignment horizontal="left" vertical="center" shrinkToFit="1"/>
    </xf>
    <xf numFmtId="0" fontId="7" fillId="0" borderId="39" xfId="1" applyFont="1" applyBorder="1" applyAlignment="1">
      <alignment horizontal="left" vertical="center"/>
    </xf>
    <xf numFmtId="0" fontId="7" fillId="0" borderId="38" xfId="1" applyFont="1" applyBorder="1" applyAlignment="1">
      <alignment horizontal="right" vertical="center" shrinkToFit="1"/>
    </xf>
    <xf numFmtId="0" fontId="7" fillId="0" borderId="39" xfId="1" applyFont="1" applyBorder="1" applyAlignment="1">
      <alignment horizontal="right" vertical="center" shrinkToFit="1"/>
    </xf>
    <xf numFmtId="0" fontId="7" fillId="0" borderId="40" xfId="1" applyFont="1" applyBorder="1">
      <alignment vertical="center"/>
    </xf>
    <xf numFmtId="0" fontId="7" fillId="0" borderId="38" xfId="1" applyFont="1" applyBorder="1">
      <alignment vertical="center"/>
    </xf>
    <xf numFmtId="0" fontId="7" fillId="0" borderId="39" xfId="1" applyFont="1" applyBorder="1">
      <alignment vertical="center"/>
    </xf>
    <xf numFmtId="0" fontId="7" fillId="0" borderId="35" xfId="1" applyFont="1" applyBorder="1">
      <alignment vertical="center"/>
    </xf>
    <xf numFmtId="0" fontId="7" fillId="0" borderId="30" xfId="1" applyFont="1" applyBorder="1">
      <alignment vertical="center"/>
    </xf>
    <xf numFmtId="0" fontId="7" fillId="0" borderId="37" xfId="1" applyFont="1" applyBorder="1">
      <alignment vertical="center"/>
    </xf>
    <xf numFmtId="0" fontId="7" fillId="0" borderId="22" xfId="1" applyFont="1" applyBorder="1" applyAlignment="1">
      <alignment horizontal="left" vertical="center" shrinkToFit="1"/>
    </xf>
    <xf numFmtId="0" fontId="7" fillId="0" borderId="45" xfId="1" applyFont="1" applyBorder="1" applyAlignment="1">
      <alignment horizontal="left" vertical="center" shrinkToFit="1"/>
    </xf>
    <xf numFmtId="0" fontId="7" fillId="0" borderId="46" xfId="1" applyFont="1" applyBorder="1" applyAlignment="1">
      <alignment horizontal="left" vertical="center" shrinkToFit="1"/>
    </xf>
    <xf numFmtId="0" fontId="7" fillId="0" borderId="47" xfId="1" applyFont="1" applyBorder="1" applyAlignment="1">
      <alignment horizontal="left" vertical="center" shrinkToFit="1"/>
    </xf>
    <xf numFmtId="0" fontId="7" fillId="0" borderId="48" xfId="1" applyFont="1" applyBorder="1" applyAlignment="1">
      <alignment horizontal="left" vertical="center" shrinkToFit="1"/>
    </xf>
    <xf numFmtId="0" fontId="7" fillId="0" borderId="47" xfId="1" applyFont="1" applyBorder="1" applyAlignment="1">
      <alignment horizontal="left" vertical="center"/>
    </xf>
    <xf numFmtId="0" fontId="7" fillId="0" borderId="46" xfId="1" applyFont="1" applyBorder="1" applyAlignment="1">
      <alignment horizontal="right" vertical="center" shrinkToFit="1"/>
    </xf>
    <xf numFmtId="0" fontId="7" fillId="0" borderId="47" xfId="1" applyFont="1" applyBorder="1" applyAlignment="1">
      <alignment horizontal="right" vertical="center" shrinkToFit="1"/>
    </xf>
    <xf numFmtId="0" fontId="7" fillId="0" borderId="48" xfId="1" applyFont="1" applyBorder="1">
      <alignment vertical="center"/>
    </xf>
    <xf numFmtId="0" fontId="7" fillId="0" borderId="46" xfId="1" applyFont="1" applyBorder="1">
      <alignment vertical="center"/>
    </xf>
    <xf numFmtId="0" fontId="7" fillId="0" borderId="47" xfId="1" applyFont="1" applyBorder="1">
      <alignment vertical="center"/>
    </xf>
    <xf numFmtId="0" fontId="7" fillId="0" borderId="49" xfId="1" applyFont="1" applyBorder="1" applyAlignment="1">
      <alignment horizontal="left" vertical="center" shrinkToFit="1"/>
    </xf>
    <xf numFmtId="0" fontId="7" fillId="0" borderId="50" xfId="1" applyFont="1" applyBorder="1" applyAlignment="1">
      <alignment horizontal="right" vertical="center" shrinkToFit="1"/>
    </xf>
    <xf numFmtId="0" fontId="7" fillId="0" borderId="50" xfId="1" applyFont="1" applyBorder="1" applyAlignment="1">
      <alignment horizontal="left" vertical="center" shrinkToFit="1"/>
    </xf>
    <xf numFmtId="0" fontId="7" fillId="0" borderId="51" xfId="1" applyFont="1" applyBorder="1" applyAlignment="1">
      <alignment horizontal="left" vertical="center" shrinkToFit="1"/>
    </xf>
    <xf numFmtId="0" fontId="7" fillId="0" borderId="52" xfId="1" applyFont="1" applyBorder="1" applyAlignment="1">
      <alignment horizontal="left" vertical="center" shrinkToFit="1"/>
    </xf>
    <xf numFmtId="0" fontId="7" fillId="0" borderId="41" xfId="1" applyFont="1" applyBorder="1" applyAlignment="1">
      <alignment horizontal="right" vertical="center" shrinkToFit="1"/>
    </xf>
    <xf numFmtId="0" fontId="7" fillId="0" borderId="41" xfId="1" applyFont="1" applyBorder="1" applyAlignment="1">
      <alignment horizontal="left" vertical="center" shrinkToFit="1"/>
    </xf>
    <xf numFmtId="0" fontId="7" fillId="0" borderId="53" xfId="1" applyFont="1" applyBorder="1" applyAlignment="1">
      <alignment horizontal="left" vertical="center" shrinkToFit="1"/>
    </xf>
    <xf numFmtId="0" fontId="7" fillId="0" borderId="54" xfId="1" applyFont="1" applyBorder="1" applyAlignment="1">
      <alignment horizontal="left" vertical="center" shrinkToFit="1"/>
    </xf>
    <xf numFmtId="0" fontId="7" fillId="0" borderId="55" xfId="1" applyFont="1" applyBorder="1" applyAlignment="1">
      <alignment horizontal="left" vertical="center" shrinkToFit="1"/>
    </xf>
    <xf numFmtId="0" fontId="7" fillId="0" borderId="56" xfId="1" applyFont="1" applyBorder="1" applyAlignment="1">
      <alignment horizontal="left" vertical="center" shrinkToFit="1"/>
    </xf>
    <xf numFmtId="0" fontId="7" fillId="0" borderId="57" xfId="1" applyFont="1" applyBorder="1" applyAlignment="1">
      <alignment horizontal="left" vertical="center" shrinkToFit="1"/>
    </xf>
    <xf numFmtId="0" fontId="7" fillId="0" borderId="55" xfId="1" applyFont="1" applyBorder="1" applyAlignment="1">
      <alignment horizontal="right" vertical="center" shrinkToFit="1"/>
    </xf>
    <xf numFmtId="0" fontId="7" fillId="0" borderId="55" xfId="1" applyFont="1" applyBorder="1">
      <alignment vertical="center"/>
    </xf>
    <xf numFmtId="0" fontId="7" fillId="0" borderId="56" xfId="1" applyFont="1" applyBorder="1">
      <alignment vertical="center"/>
    </xf>
    <xf numFmtId="0" fontId="7" fillId="0" borderId="57" xfId="1" applyFont="1" applyBorder="1">
      <alignment vertical="center"/>
    </xf>
    <xf numFmtId="0" fontId="7" fillId="0" borderId="52" xfId="1" applyFont="1" applyBorder="1">
      <alignment vertical="center"/>
    </xf>
    <xf numFmtId="0" fontId="7" fillId="0" borderId="41" xfId="1" applyFont="1" applyBorder="1">
      <alignment vertical="center"/>
    </xf>
    <xf numFmtId="0" fontId="7" fillId="0" borderId="53" xfId="1" applyFont="1" applyBorder="1">
      <alignment vertical="center"/>
    </xf>
    <xf numFmtId="0" fontId="7" fillId="0" borderId="58" xfId="1" applyFont="1" applyBorder="1" applyAlignment="1">
      <alignment horizontal="left" vertical="center" shrinkToFit="1"/>
    </xf>
    <xf numFmtId="0" fontId="7" fillId="0" borderId="59" xfId="1" applyFont="1" applyBorder="1" applyAlignment="1">
      <alignment horizontal="left" vertical="center" shrinkToFit="1"/>
    </xf>
    <xf numFmtId="0" fontId="7" fillId="0" borderId="60" xfId="1" applyFont="1" applyBorder="1" applyAlignment="1">
      <alignment horizontal="right" vertical="center" shrinkToFit="1"/>
    </xf>
    <xf numFmtId="0" fontId="7" fillId="0" borderId="60" xfId="1" applyFont="1" applyBorder="1" applyAlignment="1">
      <alignment horizontal="left" vertical="center" shrinkToFit="1"/>
    </xf>
    <xf numFmtId="0" fontId="7" fillId="0" borderId="61" xfId="1" applyFont="1" applyBorder="1" applyAlignment="1">
      <alignment horizontal="left" vertical="center" shrinkToFit="1"/>
    </xf>
    <xf numFmtId="0" fontId="7" fillId="0" borderId="62" xfId="1" applyFont="1" applyBorder="1" applyAlignment="1">
      <alignment horizontal="left" vertical="center" shrinkToFit="1"/>
    </xf>
    <xf numFmtId="0" fontId="7" fillId="0" borderId="63" xfId="1" applyFont="1" applyBorder="1" applyAlignment="1">
      <alignment horizontal="left" vertical="center" shrinkToFit="1"/>
    </xf>
    <xf numFmtId="0" fontId="7" fillId="0" borderId="64" xfId="1" applyFont="1" applyBorder="1" applyAlignment="1">
      <alignment horizontal="left" vertical="center" shrinkToFit="1"/>
    </xf>
    <xf numFmtId="0" fontId="7" fillId="0" borderId="63" xfId="1" applyFont="1" applyBorder="1" applyAlignment="1">
      <alignment horizontal="left" vertical="center"/>
    </xf>
    <xf numFmtId="0" fontId="7" fillId="0" borderId="63" xfId="1" applyFont="1" applyBorder="1" applyAlignment="1">
      <alignment horizontal="right" vertical="center" shrinkToFit="1"/>
    </xf>
    <xf numFmtId="0" fontId="7" fillId="0" borderId="64" xfId="1" applyFont="1" applyBorder="1">
      <alignment vertical="center"/>
    </xf>
    <xf numFmtId="0" fontId="7" fillId="0" borderId="63" xfId="1" applyFont="1" applyBorder="1">
      <alignment vertical="center"/>
    </xf>
    <xf numFmtId="0" fontId="7" fillId="0" borderId="5" xfId="1" applyFont="1" applyBorder="1" applyAlignment="1">
      <alignment vertical="center" shrinkToFit="1"/>
    </xf>
    <xf numFmtId="0" fontId="7" fillId="0" borderId="49" xfId="1" applyFont="1" applyBorder="1">
      <alignment vertical="center"/>
    </xf>
    <xf numFmtId="0" fontId="7" fillId="0" borderId="50" xfId="1" applyFont="1" applyBorder="1">
      <alignment vertical="center"/>
    </xf>
    <xf numFmtId="0" fontId="7" fillId="0" borderId="51" xfId="1" applyFont="1" applyBorder="1">
      <alignment vertical="center"/>
    </xf>
    <xf numFmtId="0" fontId="7" fillId="0" borderId="56" xfId="1" applyFont="1" applyBorder="1" applyAlignment="1">
      <alignment horizontal="left" vertical="center"/>
    </xf>
    <xf numFmtId="0" fontId="7" fillId="0" borderId="56" xfId="1" applyFont="1" applyBorder="1" applyAlignment="1">
      <alignment horizontal="right" vertical="center" shrinkToFit="1"/>
    </xf>
    <xf numFmtId="0" fontId="7" fillId="0" borderId="65" xfId="1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3" fillId="0" borderId="0" xfId="3" applyFont="1">
      <alignment vertical="center"/>
    </xf>
    <xf numFmtId="0" fontId="14" fillId="0" borderId="0" xfId="3" applyFont="1" applyAlignment="1">
      <alignment horizontal="centerContinuous" vertical="center"/>
    </xf>
    <xf numFmtId="0" fontId="15" fillId="0" borderId="0" xfId="3" applyFont="1" applyAlignment="1">
      <alignment horizontal="centerContinuous" vertical="center"/>
    </xf>
    <xf numFmtId="0" fontId="12" fillId="0" borderId="66" xfId="3" applyFont="1" applyBorder="1" applyAlignment="1">
      <alignment horizontal="center" vertical="center"/>
    </xf>
    <xf numFmtId="0" fontId="13" fillId="0" borderId="69" xfId="3" applyFont="1" applyBorder="1">
      <alignment vertical="center"/>
    </xf>
    <xf numFmtId="0" fontId="12" fillId="0" borderId="71" xfId="3" applyFont="1" applyBorder="1">
      <alignment vertical="center"/>
    </xf>
    <xf numFmtId="0" fontId="12" fillId="0" borderId="70" xfId="3" applyFont="1" applyBorder="1">
      <alignment vertical="center"/>
    </xf>
    <xf numFmtId="0" fontId="12" fillId="0" borderId="66" xfId="3" applyFont="1" applyBorder="1">
      <alignment vertical="center"/>
    </xf>
    <xf numFmtId="0" fontId="11" fillId="2" borderId="66" xfId="3" applyFont="1" applyFill="1" applyBorder="1" applyAlignment="1">
      <alignment horizontal="center" vertical="center"/>
    </xf>
    <xf numFmtId="0" fontId="11" fillId="2" borderId="66" xfId="3" applyFont="1" applyFill="1" applyBorder="1">
      <alignment vertical="center"/>
    </xf>
    <xf numFmtId="0" fontId="11" fillId="2" borderId="66" xfId="3" applyFont="1" applyFill="1" applyBorder="1" applyAlignment="1">
      <alignment horizontal="left" vertical="center"/>
    </xf>
    <xf numFmtId="0" fontId="11" fillId="2" borderId="66" xfId="3" applyFont="1" applyFill="1" applyBorder="1" applyAlignment="1">
      <alignment vertical="center" wrapText="1"/>
    </xf>
    <xf numFmtId="0" fontId="11" fillId="3" borderId="66" xfId="3" applyFont="1" applyFill="1" applyBorder="1" applyAlignment="1">
      <alignment horizontal="center" vertical="center"/>
    </xf>
    <xf numFmtId="0" fontId="11" fillId="3" borderId="66" xfId="3" applyFont="1" applyFill="1" applyBorder="1">
      <alignment vertical="center"/>
    </xf>
    <xf numFmtId="0" fontId="11" fillId="3" borderId="66" xfId="3" applyFont="1" applyFill="1" applyBorder="1" applyAlignment="1">
      <alignment horizontal="left" vertical="center"/>
    </xf>
    <xf numFmtId="0" fontId="11" fillId="3" borderId="67" xfId="3" applyFont="1" applyFill="1" applyBorder="1" applyAlignment="1">
      <alignment horizontal="left" vertical="center"/>
    </xf>
    <xf numFmtId="0" fontId="12" fillId="0" borderId="68" xfId="3" applyFont="1" applyBorder="1">
      <alignment vertical="center"/>
    </xf>
    <xf numFmtId="0" fontId="12" fillId="3" borderId="66" xfId="3" applyFont="1" applyFill="1" applyBorder="1">
      <alignment vertical="center"/>
    </xf>
    <xf numFmtId="0" fontId="16" fillId="0" borderId="66" xfId="3" applyFont="1" applyBorder="1">
      <alignment vertical="center"/>
    </xf>
    <xf numFmtId="0" fontId="19" fillId="0" borderId="0" xfId="0" applyFont="1" applyAlignment="1">
      <alignment horizontal="distributed"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distributed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8" fillId="0" borderId="0" xfId="0" applyFont="1">
      <alignment vertical="center"/>
    </xf>
    <xf numFmtId="0" fontId="21" fillId="0" borderId="2" xfId="0" applyFont="1" applyBorder="1">
      <alignment vertical="center"/>
    </xf>
    <xf numFmtId="0" fontId="21" fillId="0" borderId="2" xfId="0" applyFont="1" applyBorder="1" applyAlignment="1">
      <alignment horizontal="distributed" vertical="center"/>
    </xf>
    <xf numFmtId="0" fontId="25" fillId="0" borderId="0" xfId="0" applyFont="1" applyAlignment="1">
      <alignment horizontal="right" vertical="center"/>
    </xf>
    <xf numFmtId="0" fontId="2" fillId="0" borderId="2" xfId="1" applyFont="1" applyBorder="1" applyAlignment="1">
      <alignment horizontal="left" vertical="center"/>
    </xf>
    <xf numFmtId="0" fontId="7" fillId="0" borderId="2" xfId="1" applyFont="1" applyBorder="1" applyAlignment="1">
      <alignment horizontal="right" vertical="center" shrinkToFit="1"/>
    </xf>
    <xf numFmtId="0" fontId="7" fillId="0" borderId="2" xfId="1" applyFont="1" applyBorder="1" applyAlignment="1">
      <alignment horizontal="left" vertical="center"/>
    </xf>
    <xf numFmtId="0" fontId="7" fillId="0" borderId="2" xfId="1" applyFont="1" applyBorder="1">
      <alignment vertical="center"/>
    </xf>
    <xf numFmtId="20" fontId="7" fillId="0" borderId="2" xfId="1" applyNumberFormat="1" applyFont="1" applyBorder="1" applyAlignment="1">
      <alignment horizontal="right" vertical="center" shrinkToFit="1"/>
    </xf>
    <xf numFmtId="0" fontId="7" fillId="0" borderId="1" xfId="1" applyFont="1" applyBorder="1" applyAlignment="1">
      <alignment horizontal="center" vertical="center" shrinkToFit="1"/>
    </xf>
    <xf numFmtId="47" fontId="7" fillId="0" borderId="2" xfId="1" applyNumberFormat="1" applyFont="1" applyBorder="1" applyAlignment="1">
      <alignment horizontal="left" vertical="center" shrinkToFit="1"/>
    </xf>
    <xf numFmtId="20" fontId="7" fillId="0" borderId="0" xfId="1" applyNumberFormat="1" applyFont="1" applyAlignment="1">
      <alignment horizontal="right" vertical="center" shrinkToFit="1"/>
    </xf>
    <xf numFmtId="21" fontId="7" fillId="0" borderId="2" xfId="1" applyNumberFormat="1" applyFont="1" applyBorder="1" applyAlignment="1">
      <alignment horizontal="left" vertical="center" shrinkToFit="1"/>
    </xf>
    <xf numFmtId="0" fontId="7" fillId="0" borderId="0" xfId="1" applyFont="1" applyAlignment="1">
      <alignment horizontal="center" vertical="center" shrinkToFit="1"/>
    </xf>
    <xf numFmtId="20" fontId="7" fillId="0" borderId="0" xfId="1" applyNumberFormat="1" applyFont="1">
      <alignment vertical="center"/>
    </xf>
    <xf numFmtId="20" fontId="7" fillId="0" borderId="2" xfId="1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20" fontId="7" fillId="0" borderId="0" xfId="1" applyNumberFormat="1" applyFont="1" applyAlignment="1">
      <alignment horizontal="left" vertical="center"/>
    </xf>
    <xf numFmtId="20" fontId="7" fillId="0" borderId="0" xfId="1" applyNumberFormat="1" applyFont="1" applyAlignment="1">
      <alignment horizontal="left" vertical="center" shrinkToFit="1"/>
    </xf>
    <xf numFmtId="0" fontId="7" fillId="0" borderId="32" xfId="1" applyFont="1" applyBorder="1" applyAlignment="1">
      <alignment horizontal="center" vertical="center"/>
    </xf>
    <xf numFmtId="0" fontId="1" fillId="4" borderId="0" xfId="1" applyFont="1" applyFill="1" applyAlignment="1">
      <alignment horizontal="left" vertical="center" shrinkToFit="1"/>
    </xf>
    <xf numFmtId="0" fontId="1" fillId="4" borderId="0" xfId="1" applyFont="1" applyFill="1" applyAlignment="1">
      <alignment horizontal="left" vertical="center"/>
    </xf>
    <xf numFmtId="0" fontId="7" fillId="4" borderId="0" xfId="1" applyFont="1" applyFill="1" applyAlignment="1">
      <alignment horizontal="left" vertical="center" shrinkToFit="1"/>
    </xf>
    <xf numFmtId="0" fontId="7" fillId="4" borderId="0" xfId="1" applyFont="1" applyFill="1" applyAlignment="1">
      <alignment horizontal="right" vertical="center" shrinkToFit="1"/>
    </xf>
    <xf numFmtId="0" fontId="7" fillId="4" borderId="2" xfId="1" applyFont="1" applyFill="1" applyBorder="1" applyAlignment="1">
      <alignment horizontal="left" vertical="center" shrinkToFit="1"/>
    </xf>
    <xf numFmtId="0" fontId="7" fillId="4" borderId="1" xfId="1" applyFont="1" applyFill="1" applyBorder="1" applyAlignment="1">
      <alignment horizontal="left" vertical="center" shrinkToFit="1"/>
    </xf>
    <xf numFmtId="0" fontId="1" fillId="5" borderId="0" xfId="0" applyFont="1" applyFill="1">
      <alignment vertical="center"/>
    </xf>
    <xf numFmtId="0" fontId="1" fillId="5" borderId="0" xfId="0" applyFont="1" applyFill="1" applyAlignment="1">
      <alignment horizontal="left" vertical="center"/>
    </xf>
    <xf numFmtId="49" fontId="7" fillId="0" borderId="1" xfId="1" applyNumberFormat="1" applyFont="1" applyBorder="1" applyAlignment="1">
      <alignment horizontal="left" vertical="center" shrinkToFit="1"/>
    </xf>
    <xf numFmtId="0" fontId="7" fillId="5" borderId="0" xfId="1" applyFont="1" applyFill="1" applyAlignment="1">
      <alignment horizontal="left" vertical="center" shrinkToFit="1"/>
    </xf>
    <xf numFmtId="0" fontId="7" fillId="5" borderId="0" xfId="1" applyFont="1" applyFill="1" applyAlignment="1">
      <alignment horizontal="right" vertical="center" shrinkToFit="1"/>
    </xf>
    <xf numFmtId="0" fontId="7" fillId="5" borderId="1" xfId="1" applyFont="1" applyFill="1" applyBorder="1" applyAlignment="1">
      <alignment horizontal="left" vertical="center" shrinkToFit="1"/>
    </xf>
    <xf numFmtId="0" fontId="12" fillId="0" borderId="69" xfId="3" applyFont="1" applyBorder="1">
      <alignment vertical="center"/>
    </xf>
    <xf numFmtId="0" fontId="12" fillId="0" borderId="69" xfId="3" applyFont="1" applyBorder="1" applyAlignment="1">
      <alignment horizontal="center" vertical="center"/>
    </xf>
    <xf numFmtId="0" fontId="13" fillId="0" borderId="66" xfId="3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65" xfId="0" applyFont="1" applyBorder="1" applyAlignment="1">
      <alignment horizontal="left" vertical="center"/>
    </xf>
    <xf numFmtId="0" fontId="1" fillId="0" borderId="65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0" fontId="7" fillId="0" borderId="1" xfId="1" applyFont="1" applyBorder="1" applyAlignment="1">
      <alignment horizontal="right" vertical="center" shrinkToFit="1"/>
    </xf>
    <xf numFmtId="0" fontId="7" fillId="0" borderId="1" xfId="1" applyFont="1" applyBorder="1" applyAlignment="1">
      <alignment horizontal="left" vertical="center"/>
    </xf>
    <xf numFmtId="0" fontId="30" fillId="0" borderId="14" xfId="1" applyFont="1" applyBorder="1" applyAlignment="1">
      <alignment horizontal="left" vertical="center" shrinkToFit="1"/>
    </xf>
    <xf numFmtId="0" fontId="30" fillId="0" borderId="20" xfId="1" applyFont="1" applyBorder="1" applyAlignment="1">
      <alignment horizontal="right" vertical="center" shrinkToFit="1"/>
    </xf>
    <xf numFmtId="0" fontId="30" fillId="0" borderId="20" xfId="1" applyFont="1" applyBorder="1" applyAlignment="1">
      <alignment horizontal="left" vertical="center" shrinkToFit="1"/>
    </xf>
    <xf numFmtId="0" fontId="30" fillId="0" borderId="17" xfId="1" applyFont="1" applyBorder="1" applyAlignment="1">
      <alignment horizontal="left" vertical="center" shrinkToFit="1"/>
    </xf>
    <xf numFmtId="0" fontId="7" fillId="0" borderId="55" xfId="1" applyFont="1" applyBorder="1" applyAlignment="1">
      <alignment horizontal="center" vertical="center" shrinkToFit="1"/>
    </xf>
    <xf numFmtId="0" fontId="7" fillId="0" borderId="56" xfId="1" applyFont="1" applyBorder="1" applyAlignment="1">
      <alignment horizontal="center" vertical="center" shrinkToFit="1"/>
    </xf>
    <xf numFmtId="0" fontId="7" fillId="0" borderId="5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7" fillId="0" borderId="57" xfId="1" applyFont="1" applyBorder="1" applyAlignment="1">
      <alignment horizontal="center" vertical="center"/>
    </xf>
    <xf numFmtId="0" fontId="7" fillId="0" borderId="52" xfId="1" applyFont="1" applyBorder="1" applyAlignment="1">
      <alignment horizontal="center" vertical="center"/>
    </xf>
    <xf numFmtId="0" fontId="7" fillId="0" borderId="41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 shrinkToFit="1"/>
    </xf>
    <xf numFmtId="0" fontId="7" fillId="0" borderId="47" xfId="1" applyFont="1" applyBorder="1" applyAlignment="1">
      <alignment horizontal="center" vertical="center" shrinkToFit="1"/>
    </xf>
    <xf numFmtId="0" fontId="7" fillId="0" borderId="48" xfId="1" quotePrefix="1" applyFont="1" applyBorder="1" applyAlignment="1">
      <alignment horizontal="center" vertical="center" shrinkToFit="1"/>
    </xf>
    <xf numFmtId="0" fontId="7" fillId="0" borderId="47" xfId="1" applyFont="1" applyBorder="1" applyAlignment="1">
      <alignment horizontal="center" vertical="center"/>
    </xf>
    <xf numFmtId="0" fontId="7" fillId="0" borderId="48" xfId="1" applyFont="1" applyBorder="1" applyAlignment="1">
      <alignment horizontal="center" vertical="center" shrinkToFit="1"/>
    </xf>
    <xf numFmtId="0" fontId="7" fillId="0" borderId="46" xfId="1" quotePrefix="1" applyFont="1" applyBorder="1" applyAlignment="1">
      <alignment horizontal="center" vertical="center" shrinkToFit="1"/>
    </xf>
    <xf numFmtId="0" fontId="7" fillId="0" borderId="48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7" fillId="0" borderId="49" xfId="1" applyFont="1" applyBorder="1" applyAlignment="1">
      <alignment horizontal="center" vertical="center"/>
    </xf>
    <xf numFmtId="0" fontId="7" fillId="0" borderId="50" xfId="1" applyFont="1" applyBorder="1" applyAlignment="1">
      <alignment horizontal="center" vertical="center"/>
    </xf>
    <xf numFmtId="0" fontId="7" fillId="0" borderId="72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 shrinkToFit="1"/>
    </xf>
    <xf numFmtId="0" fontId="7" fillId="0" borderId="43" xfId="1" applyFont="1" applyBorder="1" applyAlignment="1">
      <alignment horizontal="center" vertical="center" shrinkToFit="1"/>
    </xf>
    <xf numFmtId="0" fontId="7" fillId="0" borderId="44" xfId="1" applyFont="1" applyBorder="1" applyAlignment="1">
      <alignment horizontal="center" vertical="center" shrinkToFit="1"/>
    </xf>
    <xf numFmtId="0" fontId="7" fillId="0" borderId="42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44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7" fillId="0" borderId="57" xfId="1" quotePrefix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 shrinkToFit="1"/>
    </xf>
    <xf numFmtId="0" fontId="7" fillId="0" borderId="11" xfId="1" applyFont="1" applyBorder="1" applyAlignment="1">
      <alignment horizontal="center" vertical="center" shrinkToFit="1"/>
    </xf>
    <xf numFmtId="0" fontId="7" fillId="0" borderId="27" xfId="1" applyFont="1" applyBorder="1" applyAlignment="1">
      <alignment horizontal="center" vertical="center" shrinkToFit="1"/>
    </xf>
    <xf numFmtId="0" fontId="7" fillId="0" borderId="28" xfId="1" applyFont="1" applyBorder="1" applyAlignment="1">
      <alignment horizontal="center" vertical="center" shrinkToFit="1"/>
    </xf>
    <xf numFmtId="0" fontId="7" fillId="0" borderId="29" xfId="1" applyFont="1" applyBorder="1" applyAlignment="1">
      <alignment horizontal="center" vertical="center" shrinkToFit="1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8" xfId="1" quotePrefix="1" applyFont="1" applyBorder="1" applyAlignment="1">
      <alignment horizontal="left" vertical="center" shrinkToFit="1"/>
    </xf>
    <xf numFmtId="0" fontId="32" fillId="0" borderId="0" xfId="0" applyFont="1">
      <alignment vertical="center"/>
    </xf>
    <xf numFmtId="0" fontId="12" fillId="0" borderId="73" xfId="3" applyFont="1" applyBorder="1">
      <alignment vertical="center"/>
    </xf>
    <xf numFmtId="0" fontId="12" fillId="6" borderId="66" xfId="3" applyFont="1" applyFill="1" applyBorder="1" applyAlignment="1">
      <alignment horizontal="center" vertical="center"/>
    </xf>
    <xf numFmtId="0" fontId="12" fillId="6" borderId="69" xfId="3" applyFont="1" applyFill="1" applyBorder="1" applyAlignment="1">
      <alignment horizontal="center" vertical="center"/>
    </xf>
    <xf numFmtId="0" fontId="31" fillId="0" borderId="66" xfId="3" applyFont="1" applyBorder="1">
      <alignment vertical="center"/>
    </xf>
    <xf numFmtId="0" fontId="31" fillId="0" borderId="66" xfId="3" applyFont="1" applyBorder="1" applyAlignment="1">
      <alignment horizontal="center" vertical="center"/>
    </xf>
    <xf numFmtId="0" fontId="31" fillId="6" borderId="66" xfId="3" applyFont="1" applyFill="1" applyBorder="1" applyAlignment="1">
      <alignment horizontal="center" vertical="center"/>
    </xf>
    <xf numFmtId="0" fontId="1" fillId="7" borderId="0" xfId="0" applyFont="1" applyFill="1">
      <alignment vertical="center"/>
    </xf>
    <xf numFmtId="0" fontId="1" fillId="7" borderId="0" xfId="0" applyFont="1" applyFill="1" applyAlignment="1">
      <alignment horizontal="left" vertical="center"/>
    </xf>
    <xf numFmtId="0" fontId="1" fillId="7" borderId="0" xfId="1" applyFont="1" applyFill="1" applyAlignment="1">
      <alignment vertical="center" shrinkToFit="1"/>
    </xf>
    <xf numFmtId="0" fontId="1" fillId="7" borderId="0" xfId="1" applyFont="1" applyFill="1" applyAlignment="1">
      <alignment horizontal="left" vertical="center"/>
    </xf>
    <xf numFmtId="0" fontId="1" fillId="5" borderId="0" xfId="1" applyFont="1" applyFill="1" applyAlignment="1">
      <alignment vertical="center" shrinkToFit="1"/>
    </xf>
    <xf numFmtId="0" fontId="1" fillId="5" borderId="0" xfId="1" applyFont="1" applyFill="1" applyAlignment="1">
      <alignment horizontal="left" vertical="center"/>
    </xf>
    <xf numFmtId="0" fontId="1" fillId="7" borderId="0" xfId="1" applyFont="1" applyFill="1" applyAlignment="1">
      <alignment horizontal="left" vertical="center" shrinkToFit="1"/>
    </xf>
    <xf numFmtId="0" fontId="1" fillId="5" borderId="0" xfId="1" applyFont="1" applyFill="1" applyAlignment="1">
      <alignment horizontal="left" vertical="center" shrinkToFit="1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>
      <alignment vertical="center"/>
    </xf>
    <xf numFmtId="0" fontId="24" fillId="0" borderId="0" xfId="0" applyFont="1" applyAlignment="1">
      <alignment horizontal="distributed" vertical="center"/>
    </xf>
    <xf numFmtId="0" fontId="21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/>
    </xf>
    <xf numFmtId="0" fontId="25" fillId="0" borderId="2" xfId="0" applyFont="1" applyBorder="1" applyAlignment="1">
      <alignment horizontal="distributed" vertical="distributed"/>
    </xf>
    <xf numFmtId="0" fontId="25" fillId="0" borderId="0" xfId="0" applyFont="1" applyAlignment="1">
      <alignment horizontal="distributed" vertical="distributed"/>
    </xf>
    <xf numFmtId="0" fontId="22" fillId="0" borderId="0" xfId="0" applyFont="1" applyAlignment="1">
      <alignment horizontal="distributed" vertical="center"/>
    </xf>
    <xf numFmtId="0" fontId="33" fillId="0" borderId="1" xfId="1" applyFont="1" applyBorder="1" applyAlignment="1">
      <alignment horizontal="center" vertical="center" shrinkToFit="1"/>
    </xf>
    <xf numFmtId="0" fontId="34" fillId="0" borderId="1" xfId="1" applyFont="1" applyBorder="1" applyAlignment="1">
      <alignment horizontal="center" vertical="center" shrinkToFit="1"/>
    </xf>
    <xf numFmtId="0" fontId="7" fillId="0" borderId="31" xfId="1" applyFont="1" applyBorder="1" applyAlignment="1">
      <alignment horizontal="center" vertical="center" shrinkToFit="1"/>
    </xf>
    <xf numFmtId="0" fontId="7" fillId="0" borderId="58" xfId="1" applyFont="1" applyBorder="1" applyAlignment="1">
      <alignment horizontal="center" vertical="center" shrinkToFit="1"/>
    </xf>
    <xf numFmtId="0" fontId="7" fillId="0" borderId="33" xfId="1" applyFont="1" applyBorder="1" applyAlignment="1">
      <alignment horizontal="center" vertical="center" shrinkToFit="1"/>
    </xf>
    <xf numFmtId="0" fontId="7" fillId="0" borderId="52" xfId="1" applyFont="1" applyBorder="1" applyAlignment="1">
      <alignment horizontal="center" vertical="center" shrinkToFit="1"/>
    </xf>
    <xf numFmtId="0" fontId="7" fillId="0" borderId="54" xfId="1" applyFont="1" applyBorder="1" applyAlignment="1">
      <alignment horizontal="center" vertical="center" shrinkToFit="1"/>
    </xf>
    <xf numFmtId="0" fontId="7" fillId="0" borderId="53" xfId="1" applyFont="1" applyBorder="1" applyAlignment="1">
      <alignment horizontal="center" vertical="center" shrinkToFit="1"/>
    </xf>
    <xf numFmtId="0" fontId="7" fillId="0" borderId="32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7" fillId="0" borderId="0" xfId="1" applyFont="1" applyAlignment="1">
      <alignment horizontal="left" vertical="center" shrinkToFit="1"/>
    </xf>
    <xf numFmtId="0" fontId="7" fillId="0" borderId="0" xfId="1" applyFont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0" fontId="7" fillId="0" borderId="22" xfId="1" applyFont="1" applyBorder="1" applyAlignment="1">
      <alignment horizontal="center" vertical="center" shrinkToFit="1"/>
    </xf>
    <xf numFmtId="0" fontId="7" fillId="0" borderId="15" xfId="1" applyFont="1" applyBorder="1" applyAlignment="1">
      <alignment horizontal="center" vertical="center" shrinkToFit="1"/>
    </xf>
    <xf numFmtId="0" fontId="7" fillId="0" borderId="32" xfId="1" applyFont="1" applyBorder="1" applyAlignment="1">
      <alignment horizontal="center" vertical="center" shrinkToFit="1"/>
    </xf>
    <xf numFmtId="0" fontId="7" fillId="0" borderId="30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left" vertical="center" shrinkToFit="1"/>
    </xf>
  </cellXfs>
  <cellStyles count="4">
    <cellStyle name="標準" xfId="0" builtinId="0"/>
    <cellStyle name="標準 2" xfId="1" xr:uid="{00000000-0005-0000-0000-000031000000}"/>
    <cellStyle name="標準 3" xfId="2" xr:uid="{00000000-0005-0000-0000-000032000000}"/>
    <cellStyle name="標準 4" xfId="3" xr:uid="{FBEFB632-36ED-4800-8669-C676116B1F23}"/>
  </cellStyles>
  <dxfs count="0"/>
  <tableStyles count="0" defaultTableStyle="TableStyleMedium9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10</xdr:row>
      <xdr:rowOff>76201</xdr:rowOff>
    </xdr:from>
    <xdr:to>
      <xdr:col>4</xdr:col>
      <xdr:colOff>2624085</xdr:colOff>
      <xdr:row>18</xdr:row>
      <xdr:rowOff>18815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A39DD6B-8239-C5DB-038A-C4E5E1B84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81400" y="2809876"/>
          <a:ext cx="3565155" cy="2095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38AF6-E60D-4557-9CDE-FEF2E52F5B7A}">
  <dimension ref="B2:F33"/>
  <sheetViews>
    <sheetView workbookViewId="0">
      <selection activeCell="E7" sqref="E7"/>
    </sheetView>
  </sheetViews>
  <sheetFormatPr defaultRowHeight="13.5" x14ac:dyDescent="0.15"/>
  <cols>
    <col min="1" max="1" width="2.25" customWidth="1"/>
    <col min="2" max="2" width="42.375" style="170" customWidth="1"/>
    <col min="3" max="3" width="7" customWidth="1"/>
    <col min="4" max="4" width="5.125" customWidth="1"/>
    <col min="5" max="5" width="39.375" customWidth="1"/>
    <col min="6" max="6" width="56.75" customWidth="1"/>
  </cols>
  <sheetData>
    <row r="2" spans="2:6" ht="32.25" x14ac:dyDescent="0.15">
      <c r="E2" s="175">
        <v>1</v>
      </c>
    </row>
    <row r="5" spans="2:6" ht="27.75" customHeight="1" x14ac:dyDescent="0.15">
      <c r="B5" s="305" t="s">
        <v>211</v>
      </c>
      <c r="C5" s="305"/>
      <c r="F5" s="169"/>
    </row>
    <row r="6" spans="2:6" ht="41.25" customHeight="1" x14ac:dyDescent="0.15">
      <c r="B6" s="306" t="s">
        <v>212</v>
      </c>
      <c r="C6" s="306"/>
      <c r="E6" s="284" t="s">
        <v>552</v>
      </c>
    </row>
    <row r="9" spans="2:6" ht="25.5" x14ac:dyDescent="0.15">
      <c r="B9" s="174" t="s">
        <v>214</v>
      </c>
    </row>
    <row r="10" spans="2:6" ht="21" x14ac:dyDescent="0.15">
      <c r="B10" s="307" t="s">
        <v>213</v>
      </c>
      <c r="C10" s="307"/>
    </row>
    <row r="13" spans="2:6" ht="55.5" x14ac:dyDescent="0.15">
      <c r="B13" s="176" t="s">
        <v>215</v>
      </c>
    </row>
    <row r="17" spans="2:5" ht="25.5" x14ac:dyDescent="0.15">
      <c r="B17" s="174" t="s">
        <v>217</v>
      </c>
    </row>
    <row r="18" spans="2:5" ht="21" x14ac:dyDescent="0.15">
      <c r="B18" s="173"/>
    </row>
    <row r="19" spans="2:5" ht="25.5" x14ac:dyDescent="0.15">
      <c r="B19" s="179" t="s">
        <v>216</v>
      </c>
    </row>
    <row r="20" spans="2:5" ht="24" customHeight="1" x14ac:dyDescent="0.15"/>
    <row r="21" spans="2:5" ht="24" customHeight="1" x14ac:dyDescent="0.15"/>
    <row r="22" spans="2:5" ht="24" customHeight="1" x14ac:dyDescent="0.15"/>
    <row r="23" spans="2:5" ht="24" customHeight="1" x14ac:dyDescent="0.15"/>
    <row r="24" spans="2:5" ht="24" customHeight="1" x14ac:dyDescent="0.15"/>
    <row r="25" spans="2:5" ht="18.75" x14ac:dyDescent="0.15">
      <c r="C25" s="177" t="s">
        <v>223</v>
      </c>
      <c r="D25" s="178"/>
      <c r="E25" s="178"/>
    </row>
    <row r="26" spans="2:5" ht="29.25" customHeight="1" x14ac:dyDescent="0.15">
      <c r="C26" s="172"/>
      <c r="D26" s="303" t="s">
        <v>222</v>
      </c>
      <c r="E26" s="303"/>
    </row>
    <row r="27" spans="2:5" ht="29.25" customHeight="1" x14ac:dyDescent="0.15">
      <c r="C27" s="172"/>
      <c r="D27" s="303" t="s">
        <v>221</v>
      </c>
      <c r="E27" s="303"/>
    </row>
    <row r="28" spans="2:5" ht="29.25" customHeight="1" x14ac:dyDescent="0.15">
      <c r="C28" s="172"/>
      <c r="D28" s="303" t="s">
        <v>224</v>
      </c>
      <c r="E28" s="303"/>
    </row>
    <row r="29" spans="2:5" ht="29.25" customHeight="1" x14ac:dyDescent="0.15">
      <c r="C29" s="172"/>
      <c r="D29" s="171"/>
      <c r="E29" s="171"/>
    </row>
    <row r="30" spans="2:5" ht="29.25" customHeight="1" x14ac:dyDescent="0.15">
      <c r="C30" s="177" t="s">
        <v>220</v>
      </c>
      <c r="D30" s="178"/>
      <c r="E30" s="178"/>
    </row>
    <row r="31" spans="2:5" ht="29.25" customHeight="1" x14ac:dyDescent="0.15">
      <c r="C31" s="172"/>
      <c r="D31" s="302" t="s">
        <v>219</v>
      </c>
      <c r="E31" s="302"/>
    </row>
    <row r="32" spans="2:5" ht="29.25" customHeight="1" x14ac:dyDescent="0.15">
      <c r="C32" s="172"/>
      <c r="D32" s="303" t="s">
        <v>225</v>
      </c>
      <c r="E32" s="303"/>
    </row>
    <row r="33" spans="3:5" ht="29.25" customHeight="1" x14ac:dyDescent="0.15">
      <c r="C33" s="172"/>
      <c r="D33" s="304" t="s">
        <v>218</v>
      </c>
      <c r="E33" s="304"/>
    </row>
  </sheetData>
  <mergeCells count="9">
    <mergeCell ref="D31:E31"/>
    <mergeCell ref="D32:E32"/>
    <mergeCell ref="D33:E33"/>
    <mergeCell ref="B5:C5"/>
    <mergeCell ref="B6:C6"/>
    <mergeCell ref="B10:C10"/>
    <mergeCell ref="D26:E26"/>
    <mergeCell ref="D27:E27"/>
    <mergeCell ref="D28:E28"/>
  </mergeCells>
  <phoneticPr fontId="18"/>
  <pageMargins left="0.51181102362204722" right="0.39370078740157483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248"/>
  <sheetViews>
    <sheetView topLeftCell="A208" zoomScale="70" zoomScaleNormal="70" zoomScaleSheetLayoutView="100" zoomScalePageLayoutView="70" workbookViewId="0">
      <selection activeCell="A175" sqref="A175:XFD176"/>
    </sheetView>
  </sheetViews>
  <sheetFormatPr defaultColWidth="9" defaultRowHeight="18.75" customHeight="1" x14ac:dyDescent="0.15"/>
  <cols>
    <col min="1" max="1" width="3.75" style="11" customWidth="1"/>
    <col min="2" max="2" width="4" style="13" customWidth="1"/>
    <col min="3" max="3" width="7.5" style="10" customWidth="1"/>
    <col min="4" max="4" width="2.625" style="10" customWidth="1"/>
    <col min="5" max="5" width="15" style="13" customWidth="1"/>
    <col min="6" max="6" width="11.25" style="13" customWidth="1"/>
    <col min="7" max="7" width="1.5" style="13" customWidth="1"/>
    <col min="8" max="8" width="4.375" style="13" customWidth="1"/>
    <col min="9" max="9" width="2.5" style="13" customWidth="1"/>
    <col min="10" max="10" width="12.5" style="13" customWidth="1"/>
    <col min="11" max="11" width="4.5" style="13" customWidth="1"/>
    <col min="12" max="12" width="3.75" style="11" customWidth="1"/>
    <col min="13" max="13" width="4" style="13" customWidth="1"/>
    <col min="14" max="14" width="7.5" style="10" customWidth="1"/>
    <col min="15" max="15" width="2.5" style="10" customWidth="1"/>
    <col min="16" max="16" width="15" style="13" customWidth="1"/>
    <col min="17" max="17" width="11.25" style="13" customWidth="1"/>
    <col min="18" max="18" width="1.75" style="13" customWidth="1"/>
    <col min="19" max="19" width="4.375" style="13" customWidth="1"/>
    <col min="20" max="20" width="2.5" style="13" customWidth="1"/>
    <col min="21" max="21" width="12.5" style="13" customWidth="1"/>
    <col min="22" max="22" width="4.625" style="8" customWidth="1"/>
    <col min="23" max="23" width="4.5" style="8" customWidth="1"/>
    <col min="24" max="24" width="3.375" style="8" customWidth="1"/>
    <col min="25" max="25" width="4.25" style="8" customWidth="1"/>
    <col min="26" max="26" width="4.5" style="8" customWidth="1"/>
    <col min="27" max="27" width="12.25" style="8" customWidth="1"/>
    <col min="28" max="28" width="8.375" style="8" customWidth="1"/>
    <col min="29" max="29" width="12.125" style="8" customWidth="1"/>
    <col min="30" max="16384" width="9" style="8"/>
  </cols>
  <sheetData>
    <row r="1" spans="1:27" ht="18" customHeight="1" x14ac:dyDescent="0.15"/>
    <row r="2" spans="1:27" ht="18" customHeight="1" x14ac:dyDescent="0.15">
      <c r="A2" s="16" t="s">
        <v>7</v>
      </c>
    </row>
    <row r="3" spans="1:27" ht="18" customHeight="1" x14ac:dyDescent="0.15">
      <c r="A3" s="16"/>
    </row>
    <row r="4" spans="1:27" ht="18" customHeight="1" x14ac:dyDescent="0.15">
      <c r="A4" s="180" t="s">
        <v>243</v>
      </c>
      <c r="B4" s="14"/>
      <c r="C4" s="181"/>
      <c r="D4" s="181"/>
      <c r="E4" s="14"/>
      <c r="F4" s="14">
        <v>10.28</v>
      </c>
      <c r="G4" s="14"/>
      <c r="H4" s="14"/>
      <c r="I4" s="14"/>
      <c r="J4" s="182" t="s">
        <v>244</v>
      </c>
      <c r="K4" s="14"/>
      <c r="L4" s="183"/>
      <c r="M4" s="14"/>
      <c r="N4" s="181">
        <v>2010</v>
      </c>
      <c r="O4" s="181"/>
      <c r="P4" s="14"/>
      <c r="Q4" s="184">
        <v>0.4375</v>
      </c>
      <c r="R4" s="14"/>
      <c r="S4" s="14" t="s">
        <v>8</v>
      </c>
      <c r="T4" s="14"/>
      <c r="U4" s="14"/>
    </row>
    <row r="5" spans="1:27" ht="18" customHeight="1" x14ac:dyDescent="0.15">
      <c r="A5" s="16"/>
    </row>
    <row r="6" spans="1:27" ht="18" customHeight="1" x14ac:dyDescent="0.15">
      <c r="A6" s="16" t="s">
        <v>242</v>
      </c>
    </row>
    <row r="7" spans="1:27" ht="18" customHeight="1" x14ac:dyDescent="0.15"/>
    <row r="8" spans="1:27" ht="18" customHeight="1" x14ac:dyDescent="0.15">
      <c r="A8" s="11" t="s">
        <v>9</v>
      </c>
      <c r="L8" s="11" t="s">
        <v>10</v>
      </c>
    </row>
    <row r="9" spans="1:27" ht="18" customHeight="1" x14ac:dyDescent="0.15">
      <c r="B9" s="13" t="s">
        <v>1</v>
      </c>
      <c r="C9" s="10" t="s">
        <v>2</v>
      </c>
      <c r="E9" s="13" t="s">
        <v>3</v>
      </c>
      <c r="F9" s="13" t="s">
        <v>4</v>
      </c>
      <c r="H9" s="13" t="s">
        <v>5</v>
      </c>
      <c r="J9" s="13" t="s">
        <v>6</v>
      </c>
      <c r="M9" s="13" t="s">
        <v>1</v>
      </c>
      <c r="N9" s="10" t="s">
        <v>2</v>
      </c>
      <c r="P9" s="13" t="s">
        <v>3</v>
      </c>
      <c r="Q9" s="13" t="s">
        <v>4</v>
      </c>
      <c r="S9" s="13" t="s">
        <v>5</v>
      </c>
      <c r="U9" s="13" t="s">
        <v>6</v>
      </c>
    </row>
    <row r="10" spans="1:27" ht="18" customHeight="1" x14ac:dyDescent="0.15">
      <c r="B10" s="13">
        <v>1</v>
      </c>
      <c r="H10" s="14"/>
      <c r="J10" s="14"/>
      <c r="M10" s="13">
        <v>1</v>
      </c>
      <c r="S10" s="14"/>
      <c r="U10" s="14"/>
    </row>
    <row r="11" spans="1:27" ht="18" customHeight="1" x14ac:dyDescent="0.15">
      <c r="B11" s="13">
        <v>2</v>
      </c>
      <c r="C11" s="10">
        <v>3</v>
      </c>
      <c r="E11" s="13" t="s">
        <v>227</v>
      </c>
      <c r="F11" s="13" t="s">
        <v>228</v>
      </c>
      <c r="H11" s="15">
        <v>5</v>
      </c>
      <c r="J11" s="15">
        <v>12.46</v>
      </c>
      <c r="M11" s="13">
        <v>2</v>
      </c>
      <c r="N11" s="10" t="s">
        <v>238</v>
      </c>
      <c r="P11" s="13" t="s">
        <v>239</v>
      </c>
      <c r="Q11" s="13" t="s">
        <v>50</v>
      </c>
      <c r="S11" s="15">
        <v>2</v>
      </c>
      <c r="U11" s="15">
        <v>10.77</v>
      </c>
    </row>
    <row r="12" spans="1:27" ht="18" customHeight="1" x14ac:dyDescent="0.15">
      <c r="B12" s="13">
        <v>3</v>
      </c>
      <c r="C12" s="10" t="s">
        <v>79</v>
      </c>
      <c r="E12" s="13" t="s">
        <v>154</v>
      </c>
      <c r="F12" s="13" t="s">
        <v>229</v>
      </c>
      <c r="H12" s="15">
        <v>3</v>
      </c>
      <c r="J12" s="15">
        <v>11.94</v>
      </c>
      <c r="M12" s="13">
        <v>3</v>
      </c>
      <c r="N12" s="10" t="s">
        <v>63</v>
      </c>
      <c r="P12" s="13" t="s">
        <v>241</v>
      </c>
      <c r="Q12" s="13" t="s">
        <v>234</v>
      </c>
      <c r="S12" s="15">
        <v>7</v>
      </c>
      <c r="U12" s="15">
        <v>12.33</v>
      </c>
    </row>
    <row r="13" spans="1:27" ht="18" customHeight="1" x14ac:dyDescent="0.15">
      <c r="B13" s="13">
        <v>4</v>
      </c>
      <c r="C13" s="10" t="s">
        <v>56</v>
      </c>
      <c r="E13" s="13" t="s">
        <v>89</v>
      </c>
      <c r="F13" s="13" t="s">
        <v>57</v>
      </c>
      <c r="H13" s="15">
        <v>2</v>
      </c>
      <c r="J13" s="15">
        <v>11.54</v>
      </c>
      <c r="M13" s="13">
        <v>4</v>
      </c>
      <c r="N13" s="10" t="s">
        <v>58</v>
      </c>
      <c r="P13" s="13" t="s">
        <v>235</v>
      </c>
      <c r="Q13" s="13" t="s">
        <v>236</v>
      </c>
      <c r="S13" s="15">
        <v>3</v>
      </c>
      <c r="U13" s="15">
        <v>10.88</v>
      </c>
    </row>
    <row r="14" spans="1:27" ht="18" customHeight="1" x14ac:dyDescent="0.15">
      <c r="B14" s="13">
        <v>5</v>
      </c>
      <c r="C14" s="10" t="s">
        <v>53</v>
      </c>
      <c r="E14" s="13" t="s">
        <v>153</v>
      </c>
      <c r="F14" s="13" t="s">
        <v>232</v>
      </c>
      <c r="H14" s="15">
        <v>4</v>
      </c>
      <c r="J14" s="15">
        <v>12.23</v>
      </c>
      <c r="M14" s="13">
        <v>5</v>
      </c>
      <c r="N14" s="10" t="s">
        <v>74</v>
      </c>
      <c r="P14" s="13" t="s">
        <v>237</v>
      </c>
      <c r="Q14" s="13" t="s">
        <v>57</v>
      </c>
      <c r="S14" s="15">
        <v>5</v>
      </c>
      <c r="U14" s="15">
        <v>11.12</v>
      </c>
      <c r="AA14" s="9"/>
    </row>
    <row r="15" spans="1:27" ht="18" customHeight="1" x14ac:dyDescent="0.15">
      <c r="B15" s="13">
        <v>6</v>
      </c>
      <c r="C15" s="10" t="s">
        <v>230</v>
      </c>
      <c r="E15" s="13" t="s">
        <v>49</v>
      </c>
      <c r="F15" s="13" t="s">
        <v>50</v>
      </c>
      <c r="H15" s="15">
        <v>1</v>
      </c>
      <c r="J15" s="15">
        <v>10.99</v>
      </c>
      <c r="M15" s="13">
        <v>6</v>
      </c>
      <c r="N15" s="10" t="s">
        <v>240</v>
      </c>
      <c r="P15" s="13" t="s">
        <v>61</v>
      </c>
      <c r="Q15" s="13" t="s">
        <v>233</v>
      </c>
      <c r="S15" s="15">
        <v>4</v>
      </c>
      <c r="U15" s="15">
        <v>11.05</v>
      </c>
    </row>
    <row r="16" spans="1:27" ht="18" customHeight="1" x14ac:dyDescent="0.15">
      <c r="B16" s="13">
        <v>7</v>
      </c>
      <c r="C16" s="10" t="s">
        <v>59</v>
      </c>
      <c r="E16" s="13" t="s">
        <v>152</v>
      </c>
      <c r="F16" s="13" t="s">
        <v>233</v>
      </c>
      <c r="H16" s="15"/>
      <c r="J16" s="15" t="s">
        <v>390</v>
      </c>
      <c r="M16" s="13">
        <v>7</v>
      </c>
      <c r="N16" s="10" t="s">
        <v>81</v>
      </c>
      <c r="P16" s="13" t="s">
        <v>333</v>
      </c>
      <c r="Q16" s="13" t="s">
        <v>229</v>
      </c>
      <c r="S16" s="15">
        <v>1</v>
      </c>
      <c r="U16" s="15">
        <v>10.42</v>
      </c>
    </row>
    <row r="17" spans="1:21" ht="18" customHeight="1" x14ac:dyDescent="0.15">
      <c r="B17" s="13">
        <v>8</v>
      </c>
      <c r="C17" s="10" t="s">
        <v>62</v>
      </c>
      <c r="E17" s="13" t="s">
        <v>231</v>
      </c>
      <c r="F17" s="13" t="s">
        <v>234</v>
      </c>
      <c r="H17" s="15">
        <v>6</v>
      </c>
      <c r="J17" s="15">
        <v>14.54</v>
      </c>
      <c r="M17" s="13">
        <v>8</v>
      </c>
      <c r="N17" s="10" t="s">
        <v>54</v>
      </c>
      <c r="P17" s="13" t="s">
        <v>55</v>
      </c>
      <c r="Q17" s="13" t="s">
        <v>232</v>
      </c>
      <c r="S17" s="15">
        <v>6</v>
      </c>
      <c r="U17" s="15">
        <v>11.29</v>
      </c>
    </row>
    <row r="18" spans="1:21" ht="18" customHeight="1" x14ac:dyDescent="0.15"/>
    <row r="19" spans="1:21" ht="18" customHeight="1" x14ac:dyDescent="0.15">
      <c r="L19" s="16" t="s">
        <v>332</v>
      </c>
    </row>
    <row r="20" spans="1:21" ht="18" customHeight="1" x14ac:dyDescent="0.15">
      <c r="L20" s="182"/>
      <c r="M20" s="14"/>
      <c r="N20" s="181" t="s">
        <v>2</v>
      </c>
      <c r="O20" s="181"/>
      <c r="P20" s="14" t="s">
        <v>3</v>
      </c>
      <c r="Q20" s="14" t="s">
        <v>4</v>
      </c>
      <c r="R20" s="14"/>
      <c r="S20" s="14" t="s">
        <v>5</v>
      </c>
      <c r="T20" s="14"/>
      <c r="U20" s="14" t="s">
        <v>6</v>
      </c>
    </row>
    <row r="21" spans="1:21" ht="18" customHeight="1" x14ac:dyDescent="0.15">
      <c r="L21" s="218"/>
      <c r="M21" s="15"/>
      <c r="N21" s="217" t="s">
        <v>81</v>
      </c>
      <c r="O21" s="217"/>
      <c r="P21" s="15" t="s">
        <v>333</v>
      </c>
      <c r="Q21" s="15" t="s">
        <v>229</v>
      </c>
      <c r="R21" s="15"/>
      <c r="S21" s="185">
        <v>1</v>
      </c>
      <c r="T21" s="15"/>
      <c r="U21" s="15">
        <v>10.42</v>
      </c>
    </row>
    <row r="22" spans="1:21" ht="18" customHeight="1" x14ac:dyDescent="0.15">
      <c r="L22" s="218"/>
      <c r="M22" s="15"/>
      <c r="N22" s="217" t="s">
        <v>238</v>
      </c>
      <c r="O22" s="217"/>
      <c r="P22" s="15" t="s">
        <v>239</v>
      </c>
      <c r="Q22" s="15" t="s">
        <v>50</v>
      </c>
      <c r="R22" s="15"/>
      <c r="S22" s="185">
        <v>2</v>
      </c>
      <c r="T22" s="15"/>
      <c r="U22" s="15">
        <v>10.77</v>
      </c>
    </row>
    <row r="23" spans="1:21" ht="18" customHeight="1" x14ac:dyDescent="0.15">
      <c r="L23" s="218"/>
      <c r="M23" s="15"/>
      <c r="N23" s="217" t="s">
        <v>58</v>
      </c>
      <c r="O23" s="217"/>
      <c r="P23" s="15" t="s">
        <v>235</v>
      </c>
      <c r="Q23" s="15" t="s">
        <v>236</v>
      </c>
      <c r="R23" s="15"/>
      <c r="S23" s="185">
        <v>3</v>
      </c>
      <c r="T23" s="15"/>
      <c r="U23" s="15">
        <v>10.88</v>
      </c>
    </row>
    <row r="24" spans="1:21" ht="18" customHeight="1" x14ac:dyDescent="0.15">
      <c r="L24" s="218"/>
      <c r="M24" s="15"/>
      <c r="N24" s="217" t="s">
        <v>230</v>
      </c>
      <c r="O24" s="217"/>
      <c r="P24" s="15" t="s">
        <v>49</v>
      </c>
      <c r="Q24" s="15" t="s">
        <v>50</v>
      </c>
      <c r="R24" s="15"/>
      <c r="S24" s="185">
        <v>4</v>
      </c>
      <c r="T24" s="15"/>
      <c r="U24" s="15">
        <v>10.99</v>
      </c>
    </row>
    <row r="25" spans="1:21" ht="18" customHeight="1" x14ac:dyDescent="0.15">
      <c r="L25" s="218"/>
      <c r="M25" s="15"/>
      <c r="N25" s="217" t="s">
        <v>240</v>
      </c>
      <c r="O25" s="217"/>
      <c r="P25" s="15" t="s">
        <v>61</v>
      </c>
      <c r="Q25" s="15" t="s">
        <v>233</v>
      </c>
      <c r="R25" s="15"/>
      <c r="S25" s="185">
        <v>5</v>
      </c>
      <c r="T25" s="15"/>
      <c r="U25" s="15">
        <v>11.05</v>
      </c>
    </row>
    <row r="26" spans="1:21" ht="18" customHeight="1" x14ac:dyDescent="0.15">
      <c r="L26" s="218"/>
      <c r="M26" s="15"/>
      <c r="N26" s="217" t="s">
        <v>74</v>
      </c>
      <c r="O26" s="217"/>
      <c r="P26" s="15" t="s">
        <v>237</v>
      </c>
      <c r="Q26" s="15" t="s">
        <v>57</v>
      </c>
      <c r="R26" s="15"/>
      <c r="S26" s="185">
        <v>6</v>
      </c>
      <c r="T26" s="15"/>
      <c r="U26" s="15">
        <v>11.12</v>
      </c>
    </row>
    <row r="27" spans="1:21" ht="18" customHeight="1" x14ac:dyDescent="0.15">
      <c r="L27" s="218"/>
      <c r="M27" s="15"/>
      <c r="N27" s="217" t="s">
        <v>54</v>
      </c>
      <c r="O27" s="217"/>
      <c r="P27" s="15" t="s">
        <v>55</v>
      </c>
      <c r="Q27" s="15" t="s">
        <v>232</v>
      </c>
      <c r="R27" s="15"/>
      <c r="S27" s="185">
        <v>7</v>
      </c>
      <c r="T27" s="15"/>
      <c r="U27" s="15">
        <v>11.29</v>
      </c>
    </row>
    <row r="28" spans="1:21" ht="18" customHeight="1" x14ac:dyDescent="0.15">
      <c r="L28" s="218"/>
      <c r="M28" s="15"/>
      <c r="N28" s="217" t="s">
        <v>56</v>
      </c>
      <c r="O28" s="217"/>
      <c r="P28" s="15" t="s">
        <v>89</v>
      </c>
      <c r="Q28" s="15" t="s">
        <v>57</v>
      </c>
      <c r="R28" s="15"/>
      <c r="S28" s="185">
        <v>8</v>
      </c>
      <c r="T28" s="15"/>
      <c r="U28" s="15">
        <v>11.54</v>
      </c>
    </row>
    <row r="29" spans="1:21" ht="18" customHeight="1" x14ac:dyDescent="0.15"/>
    <row r="30" spans="1:21" ht="18" customHeight="1" x14ac:dyDescent="0.15">
      <c r="A30" s="16" t="s">
        <v>11</v>
      </c>
    </row>
    <row r="31" spans="1:21" ht="18" customHeight="1" x14ac:dyDescent="0.15">
      <c r="A31" s="16"/>
    </row>
    <row r="32" spans="1:21" ht="18" customHeight="1" x14ac:dyDescent="0.15">
      <c r="A32" s="16" t="s">
        <v>242</v>
      </c>
    </row>
    <row r="33" spans="1:27" ht="18" customHeight="1" x14ac:dyDescent="0.15"/>
    <row r="34" spans="1:27" ht="18" customHeight="1" x14ac:dyDescent="0.15">
      <c r="A34" s="180" t="s">
        <v>243</v>
      </c>
      <c r="B34" s="14"/>
      <c r="C34" s="181"/>
      <c r="D34" s="181"/>
      <c r="E34" s="14"/>
      <c r="F34" s="14">
        <v>10.91</v>
      </c>
      <c r="G34" s="14"/>
      <c r="H34" s="14"/>
      <c r="I34" s="14"/>
      <c r="J34" s="182" t="s">
        <v>245</v>
      </c>
      <c r="K34" s="14"/>
      <c r="L34" s="183"/>
      <c r="M34" s="14"/>
      <c r="N34" s="181">
        <v>2013</v>
      </c>
      <c r="O34" s="181"/>
      <c r="P34" s="14"/>
      <c r="Q34" s="184">
        <v>0.43055555555555558</v>
      </c>
      <c r="R34" s="14"/>
      <c r="S34" s="14" t="s">
        <v>8</v>
      </c>
      <c r="T34" s="14"/>
      <c r="U34" s="14"/>
    </row>
    <row r="35" spans="1:27" ht="18" customHeight="1" x14ac:dyDescent="0.15"/>
    <row r="36" spans="1:27" ht="18" customHeight="1" x14ac:dyDescent="0.15">
      <c r="A36" s="11" t="s">
        <v>9</v>
      </c>
      <c r="L36" s="11" t="s">
        <v>10</v>
      </c>
    </row>
    <row r="37" spans="1:27" ht="18" customHeight="1" x14ac:dyDescent="0.15">
      <c r="B37" s="13" t="s">
        <v>1</v>
      </c>
      <c r="C37" s="10" t="s">
        <v>2</v>
      </c>
      <c r="E37" s="13" t="s">
        <v>3</v>
      </c>
      <c r="F37" s="13" t="s">
        <v>4</v>
      </c>
      <c r="H37" s="13" t="s">
        <v>5</v>
      </c>
      <c r="J37" s="13" t="s">
        <v>6</v>
      </c>
      <c r="M37" s="13" t="s">
        <v>1</v>
      </c>
      <c r="N37" s="10" t="s">
        <v>2</v>
      </c>
      <c r="P37" s="13" t="s">
        <v>3</v>
      </c>
      <c r="Q37" s="13" t="s">
        <v>4</v>
      </c>
      <c r="S37" s="13" t="s">
        <v>5</v>
      </c>
      <c r="U37" s="13" t="s">
        <v>6</v>
      </c>
    </row>
    <row r="38" spans="1:27" ht="18" customHeight="1" x14ac:dyDescent="0.15">
      <c r="B38" s="13">
        <v>1</v>
      </c>
      <c r="H38" s="14"/>
      <c r="J38" s="14"/>
      <c r="M38" s="13">
        <v>1</v>
      </c>
      <c r="S38" s="14"/>
      <c r="U38" s="14"/>
    </row>
    <row r="39" spans="1:27" ht="18" customHeight="1" x14ac:dyDescent="0.15">
      <c r="B39" s="13">
        <v>2</v>
      </c>
      <c r="C39" s="10" t="s">
        <v>62</v>
      </c>
      <c r="E39" s="13" t="s">
        <v>253</v>
      </c>
      <c r="F39" s="13" t="s">
        <v>234</v>
      </c>
      <c r="H39" s="15">
        <v>4</v>
      </c>
      <c r="J39" s="15">
        <v>11.55</v>
      </c>
      <c r="M39" s="13">
        <v>2</v>
      </c>
      <c r="N39" s="10" t="s">
        <v>238</v>
      </c>
      <c r="P39" s="13" t="s">
        <v>65</v>
      </c>
      <c r="Q39" s="13" t="s">
        <v>50</v>
      </c>
      <c r="S39" s="15">
        <v>1</v>
      </c>
      <c r="U39" s="15">
        <v>11.23</v>
      </c>
    </row>
    <row r="40" spans="1:27" ht="18" customHeight="1" x14ac:dyDescent="0.15">
      <c r="B40" s="13">
        <v>3</v>
      </c>
      <c r="C40" s="10" t="s">
        <v>79</v>
      </c>
      <c r="E40" s="9" t="s">
        <v>249</v>
      </c>
      <c r="F40" s="13" t="s">
        <v>229</v>
      </c>
      <c r="H40" s="15"/>
      <c r="J40" s="15" t="s">
        <v>390</v>
      </c>
      <c r="M40" s="13">
        <v>3</v>
      </c>
      <c r="N40" s="10" t="s">
        <v>60</v>
      </c>
      <c r="P40" s="13" t="s">
        <v>252</v>
      </c>
      <c r="Q40" s="13" t="s">
        <v>233</v>
      </c>
      <c r="S40" s="15">
        <v>4</v>
      </c>
      <c r="U40" s="15">
        <v>11.79</v>
      </c>
    </row>
    <row r="41" spans="1:27" ht="18" customHeight="1" x14ac:dyDescent="0.15">
      <c r="B41" s="13">
        <v>4</v>
      </c>
      <c r="C41" s="10" t="s">
        <v>246</v>
      </c>
      <c r="E41" s="13" t="s">
        <v>247</v>
      </c>
      <c r="F41" s="13" t="s">
        <v>248</v>
      </c>
      <c r="H41" s="15">
        <v>1</v>
      </c>
      <c r="J41" s="15">
        <v>10.95</v>
      </c>
      <c r="M41" s="13">
        <v>4</v>
      </c>
      <c r="N41" s="10" t="s">
        <v>63</v>
      </c>
      <c r="P41" s="13" t="s">
        <v>254</v>
      </c>
      <c r="Q41" s="13" t="s">
        <v>234</v>
      </c>
      <c r="S41" s="15">
        <v>5</v>
      </c>
      <c r="U41" s="15">
        <v>13.09</v>
      </c>
    </row>
    <row r="42" spans="1:27" ht="18" customHeight="1" x14ac:dyDescent="0.15">
      <c r="B42" s="13">
        <v>5</v>
      </c>
      <c r="C42" s="10">
        <v>15</v>
      </c>
      <c r="E42" s="13" t="s">
        <v>68</v>
      </c>
      <c r="F42" s="13" t="s">
        <v>232</v>
      </c>
      <c r="H42" s="15">
        <v>2</v>
      </c>
      <c r="J42" s="15">
        <v>11.09</v>
      </c>
      <c r="M42" s="13">
        <v>5</v>
      </c>
      <c r="N42" s="10" t="s">
        <v>58</v>
      </c>
      <c r="P42" s="13" t="s">
        <v>255</v>
      </c>
      <c r="Q42" s="13" t="s">
        <v>236</v>
      </c>
      <c r="S42" s="15">
        <v>3</v>
      </c>
      <c r="U42" s="15">
        <v>11.55</v>
      </c>
      <c r="AA42" s="9"/>
    </row>
    <row r="43" spans="1:27" ht="18" customHeight="1" x14ac:dyDescent="0.15">
      <c r="B43" s="13">
        <v>6</v>
      </c>
      <c r="C43" s="10" t="s">
        <v>230</v>
      </c>
      <c r="E43" s="13" t="s">
        <v>64</v>
      </c>
      <c r="F43" s="13" t="s">
        <v>50</v>
      </c>
      <c r="H43" s="15">
        <v>3</v>
      </c>
      <c r="J43" s="15">
        <v>11.24</v>
      </c>
      <c r="M43" s="13">
        <v>6</v>
      </c>
      <c r="N43" s="10" t="s">
        <v>139</v>
      </c>
      <c r="P43" s="13" t="s">
        <v>66</v>
      </c>
      <c r="Q43" s="13" t="s">
        <v>256</v>
      </c>
      <c r="S43" s="15">
        <v>2</v>
      </c>
      <c r="U43" s="15">
        <v>11.51</v>
      </c>
    </row>
    <row r="44" spans="1:27" ht="18" customHeight="1" x14ac:dyDescent="0.15">
      <c r="B44" s="13">
        <v>7</v>
      </c>
      <c r="C44" s="10" t="s">
        <v>251</v>
      </c>
      <c r="E44" s="13" t="s">
        <v>69</v>
      </c>
      <c r="F44" s="13" t="s">
        <v>233</v>
      </c>
      <c r="H44" s="15">
        <v>5</v>
      </c>
      <c r="J44" s="15">
        <v>12.14</v>
      </c>
      <c r="M44" s="13">
        <v>7</v>
      </c>
      <c r="N44" s="10" t="s">
        <v>81</v>
      </c>
      <c r="P44" s="13" t="s">
        <v>250</v>
      </c>
      <c r="Q44" s="13" t="s">
        <v>229</v>
      </c>
      <c r="S44" s="15">
        <v>6</v>
      </c>
      <c r="U44" s="15">
        <v>20.61</v>
      </c>
    </row>
    <row r="45" spans="1:27" ht="18" customHeight="1" x14ac:dyDescent="0.15">
      <c r="B45" s="13">
        <v>8</v>
      </c>
      <c r="H45" s="15"/>
      <c r="J45" s="15"/>
      <c r="M45" s="13">
        <v>8</v>
      </c>
      <c r="S45" s="15"/>
      <c r="U45" s="15"/>
    </row>
    <row r="46" spans="1:27" ht="18" customHeight="1" x14ac:dyDescent="0.15"/>
    <row r="47" spans="1:27" ht="18" customHeight="1" x14ac:dyDescent="0.15">
      <c r="L47" s="16" t="s">
        <v>332</v>
      </c>
    </row>
    <row r="48" spans="1:27" ht="18" customHeight="1" x14ac:dyDescent="0.15">
      <c r="L48" s="182"/>
      <c r="M48" s="14"/>
      <c r="N48" s="181" t="s">
        <v>2</v>
      </c>
      <c r="O48" s="181"/>
      <c r="P48" s="14" t="s">
        <v>3</v>
      </c>
      <c r="Q48" s="14" t="s">
        <v>4</v>
      </c>
      <c r="R48" s="14"/>
      <c r="S48" s="14" t="s">
        <v>5</v>
      </c>
      <c r="T48" s="14"/>
      <c r="U48" s="14" t="s">
        <v>6</v>
      </c>
    </row>
    <row r="49" spans="1:21" ht="18" customHeight="1" x14ac:dyDescent="0.15">
      <c r="L49" s="218"/>
      <c r="M49" s="15"/>
      <c r="N49" s="217" t="s">
        <v>246</v>
      </c>
      <c r="O49" s="217"/>
      <c r="P49" s="15" t="s">
        <v>247</v>
      </c>
      <c r="Q49" s="15" t="s">
        <v>248</v>
      </c>
      <c r="R49" s="15"/>
      <c r="S49" s="185">
        <v>1</v>
      </c>
      <c r="T49" s="15"/>
      <c r="U49" s="15">
        <v>10.95</v>
      </c>
    </row>
    <row r="50" spans="1:21" ht="18" customHeight="1" x14ac:dyDescent="0.15">
      <c r="L50" s="218"/>
      <c r="M50" s="15"/>
      <c r="N50" s="217">
        <v>15</v>
      </c>
      <c r="O50" s="217"/>
      <c r="P50" s="15" t="s">
        <v>68</v>
      </c>
      <c r="Q50" s="15" t="s">
        <v>232</v>
      </c>
      <c r="R50" s="15"/>
      <c r="S50" s="185">
        <v>2</v>
      </c>
      <c r="T50" s="15"/>
      <c r="U50" s="15">
        <v>11.09</v>
      </c>
    </row>
    <row r="51" spans="1:21" ht="18" customHeight="1" x14ac:dyDescent="0.15">
      <c r="L51" s="218"/>
      <c r="M51" s="15"/>
      <c r="N51" s="217" t="s">
        <v>238</v>
      </c>
      <c r="O51" s="217"/>
      <c r="P51" s="15" t="s">
        <v>65</v>
      </c>
      <c r="Q51" s="15" t="s">
        <v>50</v>
      </c>
      <c r="R51" s="15"/>
      <c r="S51" s="185">
        <v>3</v>
      </c>
      <c r="T51" s="15"/>
      <c r="U51" s="15">
        <v>11.23</v>
      </c>
    </row>
    <row r="52" spans="1:21" ht="18" customHeight="1" x14ac:dyDescent="0.15">
      <c r="L52" s="218"/>
      <c r="M52" s="15"/>
      <c r="N52" s="217" t="s">
        <v>230</v>
      </c>
      <c r="O52" s="217"/>
      <c r="P52" s="15" t="s">
        <v>64</v>
      </c>
      <c r="Q52" s="15" t="s">
        <v>50</v>
      </c>
      <c r="R52" s="15"/>
      <c r="S52" s="185">
        <v>4</v>
      </c>
      <c r="T52" s="15"/>
      <c r="U52" s="15">
        <v>11.24</v>
      </c>
    </row>
    <row r="53" spans="1:21" ht="18" customHeight="1" x14ac:dyDescent="0.15">
      <c r="L53" s="218"/>
      <c r="M53" s="15"/>
      <c r="N53" s="217" t="s">
        <v>139</v>
      </c>
      <c r="O53" s="217"/>
      <c r="P53" s="15" t="s">
        <v>66</v>
      </c>
      <c r="Q53" s="15" t="s">
        <v>256</v>
      </c>
      <c r="R53" s="15"/>
      <c r="S53" s="185">
        <v>5</v>
      </c>
      <c r="T53" s="15"/>
      <c r="U53" s="15">
        <v>11.51</v>
      </c>
    </row>
    <row r="54" spans="1:21" ht="18" customHeight="1" x14ac:dyDescent="0.15">
      <c r="L54" s="218"/>
      <c r="M54" s="15"/>
      <c r="N54" s="217" t="s">
        <v>62</v>
      </c>
      <c r="O54" s="217"/>
      <c r="P54" s="15" t="s">
        <v>253</v>
      </c>
      <c r="Q54" s="15" t="s">
        <v>234</v>
      </c>
      <c r="R54" s="15"/>
      <c r="S54" s="185">
        <v>6</v>
      </c>
      <c r="T54" s="15"/>
      <c r="U54" s="15">
        <v>11.55</v>
      </c>
    </row>
    <row r="55" spans="1:21" ht="18" customHeight="1" x14ac:dyDescent="0.15">
      <c r="L55" s="218"/>
      <c r="M55" s="15"/>
      <c r="N55" s="217" t="s">
        <v>58</v>
      </c>
      <c r="O55" s="217"/>
      <c r="P55" s="15" t="s">
        <v>255</v>
      </c>
      <c r="Q55" s="15" t="s">
        <v>236</v>
      </c>
      <c r="R55" s="15"/>
      <c r="S55" s="185">
        <v>6</v>
      </c>
      <c r="T55" s="15"/>
      <c r="U55" s="15">
        <v>11.55</v>
      </c>
    </row>
    <row r="56" spans="1:21" ht="18" customHeight="1" x14ac:dyDescent="0.15">
      <c r="L56" s="218"/>
      <c r="M56" s="15"/>
      <c r="N56" s="217" t="s">
        <v>60</v>
      </c>
      <c r="O56" s="217"/>
      <c r="P56" s="15" t="s">
        <v>252</v>
      </c>
      <c r="Q56" s="15" t="s">
        <v>233</v>
      </c>
      <c r="R56" s="15"/>
      <c r="S56" s="185">
        <v>8</v>
      </c>
      <c r="T56" s="15"/>
      <c r="U56" s="15">
        <v>11.79</v>
      </c>
    </row>
    <row r="57" spans="1:21" ht="18" customHeight="1" x14ac:dyDescent="0.15"/>
    <row r="58" spans="1:21" ht="18" customHeight="1" x14ac:dyDescent="0.15"/>
    <row r="59" spans="1:21" ht="18" customHeight="1" x14ac:dyDescent="0.15">
      <c r="A59" s="16" t="s">
        <v>12</v>
      </c>
    </row>
    <row r="60" spans="1:21" ht="18" customHeight="1" x14ac:dyDescent="0.15">
      <c r="A60" s="16"/>
    </row>
    <row r="61" spans="1:21" ht="18" customHeight="1" x14ac:dyDescent="0.15">
      <c r="A61" s="16" t="s">
        <v>242</v>
      </c>
    </row>
    <row r="62" spans="1:21" ht="18" customHeight="1" x14ac:dyDescent="0.15"/>
    <row r="63" spans="1:21" ht="18" customHeight="1" x14ac:dyDescent="0.15">
      <c r="A63" s="180" t="s">
        <v>243</v>
      </c>
      <c r="B63" s="14"/>
      <c r="C63" s="181"/>
      <c r="D63" s="181"/>
      <c r="E63" s="14"/>
      <c r="F63" s="14">
        <v>11.61</v>
      </c>
      <c r="G63" s="14"/>
      <c r="H63" s="14"/>
      <c r="I63" s="14"/>
      <c r="J63" s="182" t="s">
        <v>245</v>
      </c>
      <c r="K63" s="14"/>
      <c r="L63" s="183"/>
      <c r="M63" s="14"/>
      <c r="N63" s="181">
        <v>2022</v>
      </c>
      <c r="O63" s="181"/>
      <c r="P63" s="14"/>
      <c r="Q63" s="184">
        <v>0.4236111111111111</v>
      </c>
      <c r="R63" s="14"/>
      <c r="S63" s="14" t="s">
        <v>8</v>
      </c>
      <c r="T63" s="14"/>
      <c r="U63" s="14"/>
    </row>
    <row r="64" spans="1:21" ht="18" customHeight="1" x14ac:dyDescent="0.15">
      <c r="A64" s="16"/>
    </row>
    <row r="65" spans="1:27" ht="18" customHeight="1" x14ac:dyDescent="0.15">
      <c r="A65" s="11" t="s">
        <v>9</v>
      </c>
      <c r="L65" s="11" t="s">
        <v>10</v>
      </c>
    </row>
    <row r="66" spans="1:27" ht="18" customHeight="1" x14ac:dyDescent="0.15">
      <c r="B66" s="13" t="s">
        <v>1</v>
      </c>
      <c r="C66" s="10" t="s">
        <v>2</v>
      </c>
      <c r="E66" s="13" t="s">
        <v>3</v>
      </c>
      <c r="F66" s="13" t="s">
        <v>4</v>
      </c>
      <c r="H66" s="13" t="s">
        <v>5</v>
      </c>
      <c r="J66" s="13" t="s">
        <v>6</v>
      </c>
      <c r="M66" s="13" t="s">
        <v>1</v>
      </c>
      <c r="N66" s="10" t="s">
        <v>2</v>
      </c>
      <c r="P66" s="13" t="s">
        <v>3</v>
      </c>
      <c r="Q66" s="13" t="s">
        <v>4</v>
      </c>
      <c r="S66" s="13" t="s">
        <v>5</v>
      </c>
      <c r="U66" s="13" t="s">
        <v>6</v>
      </c>
    </row>
    <row r="67" spans="1:27" ht="18" customHeight="1" x14ac:dyDescent="0.15">
      <c r="B67" s="13">
        <v>1</v>
      </c>
      <c r="H67" s="14"/>
      <c r="J67" s="14"/>
      <c r="M67" s="13">
        <v>1</v>
      </c>
      <c r="S67" s="14"/>
      <c r="U67" s="14"/>
    </row>
    <row r="68" spans="1:27" ht="18" customHeight="1" x14ac:dyDescent="0.15">
      <c r="B68" s="13">
        <v>2</v>
      </c>
      <c r="C68" s="10" t="s">
        <v>62</v>
      </c>
      <c r="E68" s="13" t="s">
        <v>260</v>
      </c>
      <c r="F68" s="13" t="s">
        <v>234</v>
      </c>
      <c r="H68" s="15">
        <v>2</v>
      </c>
      <c r="J68" s="15">
        <v>11.95</v>
      </c>
      <c r="M68" s="13">
        <v>2</v>
      </c>
      <c r="N68" s="10" t="s">
        <v>74</v>
      </c>
      <c r="P68" s="13" t="s">
        <v>73</v>
      </c>
      <c r="Q68" s="13" t="s">
        <v>57</v>
      </c>
      <c r="S68" s="15">
        <v>2</v>
      </c>
      <c r="U68" s="15">
        <v>12.87</v>
      </c>
    </row>
    <row r="69" spans="1:27" ht="18" customHeight="1" x14ac:dyDescent="0.15">
      <c r="B69" s="13">
        <v>3</v>
      </c>
      <c r="C69" s="10" t="s">
        <v>47</v>
      </c>
      <c r="E69" s="13" t="s">
        <v>76</v>
      </c>
      <c r="F69" s="13" t="s">
        <v>258</v>
      </c>
      <c r="H69" s="15">
        <v>5</v>
      </c>
      <c r="J69" s="15">
        <v>12.68</v>
      </c>
      <c r="M69" s="13">
        <v>3</v>
      </c>
      <c r="N69" s="10" t="s">
        <v>54</v>
      </c>
      <c r="P69" s="13" t="s">
        <v>72</v>
      </c>
      <c r="Q69" s="13" t="s">
        <v>232</v>
      </c>
      <c r="S69" s="15">
        <v>4</v>
      </c>
      <c r="U69" s="15">
        <v>13.17</v>
      </c>
    </row>
    <row r="70" spans="1:27" ht="18" customHeight="1" x14ac:dyDescent="0.15">
      <c r="B70" s="13">
        <v>4</v>
      </c>
      <c r="C70" s="10" t="s">
        <v>79</v>
      </c>
      <c r="E70" s="13" t="s">
        <v>257</v>
      </c>
      <c r="F70" s="13" t="s">
        <v>229</v>
      </c>
      <c r="H70" s="15">
        <v>6</v>
      </c>
      <c r="J70" s="15">
        <v>26.73</v>
      </c>
      <c r="M70" s="13">
        <v>4</v>
      </c>
      <c r="N70" s="10" t="s">
        <v>60</v>
      </c>
      <c r="P70" s="13" t="s">
        <v>259</v>
      </c>
      <c r="Q70" s="13" t="s">
        <v>233</v>
      </c>
      <c r="S70" s="15">
        <v>5</v>
      </c>
      <c r="U70" s="15">
        <v>13.56</v>
      </c>
    </row>
    <row r="71" spans="1:27" ht="18" customHeight="1" x14ac:dyDescent="0.15">
      <c r="B71" s="13">
        <v>5</v>
      </c>
      <c r="C71" s="10" t="s">
        <v>56</v>
      </c>
      <c r="E71" s="13" t="s">
        <v>75</v>
      </c>
      <c r="F71" s="13" t="s">
        <v>57</v>
      </c>
      <c r="H71" s="15">
        <v>4</v>
      </c>
      <c r="J71" s="15">
        <v>12.05</v>
      </c>
      <c r="M71" s="13">
        <v>5</v>
      </c>
      <c r="N71" s="10" t="s">
        <v>63</v>
      </c>
      <c r="P71" s="13" t="s">
        <v>78</v>
      </c>
      <c r="Q71" s="13" t="s">
        <v>234</v>
      </c>
      <c r="S71" s="15">
        <v>6</v>
      </c>
      <c r="U71" s="15">
        <v>13.78</v>
      </c>
      <c r="AA71" s="9"/>
    </row>
    <row r="72" spans="1:27" ht="18" customHeight="1" x14ac:dyDescent="0.15">
      <c r="B72" s="13">
        <v>6</v>
      </c>
      <c r="C72" s="10" t="s">
        <v>53</v>
      </c>
      <c r="E72" s="13" t="s">
        <v>67</v>
      </c>
      <c r="F72" s="13" t="s">
        <v>232</v>
      </c>
      <c r="H72" s="15">
        <v>1</v>
      </c>
      <c r="J72" s="15">
        <v>11.48</v>
      </c>
      <c r="M72" s="13">
        <v>6</v>
      </c>
      <c r="N72" s="10" t="s">
        <v>58</v>
      </c>
      <c r="P72" s="13" t="s">
        <v>261</v>
      </c>
      <c r="Q72" s="13" t="s">
        <v>236</v>
      </c>
      <c r="S72" s="15">
        <v>1</v>
      </c>
      <c r="U72" s="15">
        <v>12.3</v>
      </c>
    </row>
    <row r="73" spans="1:27" ht="18" customHeight="1" x14ac:dyDescent="0.15">
      <c r="B73" s="13">
        <v>7</v>
      </c>
      <c r="C73" s="10" t="s">
        <v>59</v>
      </c>
      <c r="E73" s="13" t="s">
        <v>77</v>
      </c>
      <c r="F73" s="13" t="s">
        <v>233</v>
      </c>
      <c r="H73" s="15">
        <v>3</v>
      </c>
      <c r="J73" s="15">
        <v>12.01</v>
      </c>
      <c r="M73" s="13">
        <v>7</v>
      </c>
      <c r="N73" s="10" t="s">
        <v>81</v>
      </c>
      <c r="P73" s="13" t="s">
        <v>70</v>
      </c>
      <c r="Q73" s="13" t="s">
        <v>229</v>
      </c>
      <c r="S73" s="15">
        <v>3</v>
      </c>
      <c r="U73" s="204" t="s">
        <v>442</v>
      </c>
    </row>
    <row r="74" spans="1:27" ht="18" customHeight="1" x14ac:dyDescent="0.15">
      <c r="B74" s="13">
        <v>8</v>
      </c>
      <c r="H74" s="15"/>
      <c r="J74" s="15"/>
      <c r="M74" s="13">
        <v>8</v>
      </c>
      <c r="S74" s="15"/>
      <c r="U74" s="15"/>
    </row>
    <row r="75" spans="1:27" ht="18" customHeight="1" x14ac:dyDescent="0.15"/>
    <row r="76" spans="1:27" ht="18" customHeight="1" x14ac:dyDescent="0.15">
      <c r="L76" s="16" t="s">
        <v>332</v>
      </c>
    </row>
    <row r="77" spans="1:27" ht="18" customHeight="1" x14ac:dyDescent="0.15">
      <c r="L77" s="182"/>
      <c r="M77" s="14"/>
      <c r="N77" s="181" t="s">
        <v>2</v>
      </c>
      <c r="O77" s="181"/>
      <c r="P77" s="14" t="s">
        <v>3</v>
      </c>
      <c r="Q77" s="14" t="s">
        <v>4</v>
      </c>
      <c r="R77" s="14"/>
      <c r="S77" s="14" t="s">
        <v>5</v>
      </c>
      <c r="T77" s="14"/>
      <c r="U77" s="14" t="s">
        <v>6</v>
      </c>
    </row>
    <row r="78" spans="1:27" ht="18" customHeight="1" x14ac:dyDescent="0.15">
      <c r="K78" s="9"/>
      <c r="L78" s="308" t="s">
        <v>443</v>
      </c>
      <c r="M78" s="309"/>
      <c r="N78" s="217" t="s">
        <v>53</v>
      </c>
      <c r="O78" s="217"/>
      <c r="P78" s="15" t="s">
        <v>67</v>
      </c>
      <c r="Q78" s="15" t="s">
        <v>232</v>
      </c>
      <c r="R78" s="15"/>
      <c r="S78" s="185">
        <v>1</v>
      </c>
      <c r="T78" s="15"/>
      <c r="U78" s="15">
        <v>11.48</v>
      </c>
    </row>
    <row r="79" spans="1:27" ht="18" customHeight="1" x14ac:dyDescent="0.15">
      <c r="L79" s="218"/>
      <c r="M79" s="15"/>
      <c r="N79" s="217" t="s">
        <v>62</v>
      </c>
      <c r="O79" s="217"/>
      <c r="P79" s="15" t="s">
        <v>260</v>
      </c>
      <c r="Q79" s="15" t="s">
        <v>234</v>
      </c>
      <c r="R79" s="15"/>
      <c r="S79" s="185">
        <v>2</v>
      </c>
      <c r="T79" s="15"/>
      <c r="U79" s="15">
        <v>11.95</v>
      </c>
    </row>
    <row r="80" spans="1:27" ht="18" customHeight="1" x14ac:dyDescent="0.15">
      <c r="L80" s="218"/>
      <c r="M80" s="15"/>
      <c r="N80" s="217" t="s">
        <v>59</v>
      </c>
      <c r="O80" s="217"/>
      <c r="P80" s="15" t="s">
        <v>77</v>
      </c>
      <c r="Q80" s="15" t="s">
        <v>233</v>
      </c>
      <c r="R80" s="15"/>
      <c r="S80" s="185">
        <v>3</v>
      </c>
      <c r="T80" s="15"/>
      <c r="U80" s="15">
        <v>12.01</v>
      </c>
    </row>
    <row r="81" spans="1:21" ht="18" customHeight="1" x14ac:dyDescent="0.15">
      <c r="L81" s="218"/>
      <c r="M81" s="15"/>
      <c r="N81" s="217" t="s">
        <v>56</v>
      </c>
      <c r="O81" s="217"/>
      <c r="P81" s="15" t="s">
        <v>75</v>
      </c>
      <c r="Q81" s="15" t="s">
        <v>57</v>
      </c>
      <c r="R81" s="15"/>
      <c r="S81" s="185">
        <v>4</v>
      </c>
      <c r="T81" s="15"/>
      <c r="U81" s="15">
        <v>12.05</v>
      </c>
    </row>
    <row r="82" spans="1:21" ht="18" customHeight="1" x14ac:dyDescent="0.15">
      <c r="L82" s="218"/>
      <c r="M82" s="15"/>
      <c r="N82" s="217" t="s">
        <v>58</v>
      </c>
      <c r="O82" s="217"/>
      <c r="P82" s="15" t="s">
        <v>261</v>
      </c>
      <c r="Q82" s="15" t="s">
        <v>236</v>
      </c>
      <c r="R82" s="15"/>
      <c r="S82" s="185">
        <v>5</v>
      </c>
      <c r="T82" s="15"/>
      <c r="U82" s="15">
        <v>12.3</v>
      </c>
    </row>
    <row r="83" spans="1:21" ht="18" customHeight="1" x14ac:dyDescent="0.15">
      <c r="L83" s="218"/>
      <c r="M83" s="15"/>
      <c r="N83" s="217" t="s">
        <v>47</v>
      </c>
      <c r="O83" s="217"/>
      <c r="P83" s="15" t="s">
        <v>76</v>
      </c>
      <c r="Q83" s="15" t="s">
        <v>258</v>
      </c>
      <c r="R83" s="15"/>
      <c r="S83" s="185">
        <v>6</v>
      </c>
      <c r="T83" s="15"/>
      <c r="U83" s="15">
        <v>12.68</v>
      </c>
    </row>
    <row r="84" spans="1:21" ht="18" customHeight="1" x14ac:dyDescent="0.15">
      <c r="L84" s="218"/>
      <c r="M84" s="15"/>
      <c r="N84" s="217" t="s">
        <v>74</v>
      </c>
      <c r="O84" s="217"/>
      <c r="P84" s="15" t="s">
        <v>73</v>
      </c>
      <c r="Q84" s="15" t="s">
        <v>57</v>
      </c>
      <c r="R84" s="15"/>
      <c r="S84" s="185">
        <v>7</v>
      </c>
      <c r="T84" s="15"/>
      <c r="U84" s="15">
        <v>12.87</v>
      </c>
    </row>
    <row r="85" spans="1:21" ht="18" customHeight="1" x14ac:dyDescent="0.15">
      <c r="L85" s="218"/>
      <c r="M85" s="15"/>
      <c r="N85" s="217" t="s">
        <v>81</v>
      </c>
      <c r="O85" s="217"/>
      <c r="P85" s="15" t="s">
        <v>70</v>
      </c>
      <c r="Q85" s="15" t="s">
        <v>229</v>
      </c>
      <c r="R85" s="15"/>
      <c r="S85" s="185">
        <v>8</v>
      </c>
      <c r="T85" s="15"/>
      <c r="U85" s="15" t="s">
        <v>441</v>
      </c>
    </row>
    <row r="86" spans="1:21" ht="18" customHeight="1" x14ac:dyDescent="0.15"/>
    <row r="87" spans="1:21" ht="18" customHeight="1" x14ac:dyDescent="0.15"/>
    <row r="88" spans="1:21" ht="18" customHeight="1" x14ac:dyDescent="0.15"/>
    <row r="89" spans="1:21" ht="18" customHeight="1" x14ac:dyDescent="0.15">
      <c r="A89" s="16" t="s">
        <v>13</v>
      </c>
    </row>
    <row r="90" spans="1:21" ht="18" customHeight="1" x14ac:dyDescent="0.15">
      <c r="A90" s="16"/>
    </row>
    <row r="91" spans="1:21" ht="18" customHeight="1" x14ac:dyDescent="0.15">
      <c r="A91" s="16" t="s">
        <v>242</v>
      </c>
    </row>
    <row r="92" spans="1:21" ht="18" customHeight="1" x14ac:dyDescent="0.15"/>
    <row r="93" spans="1:21" ht="18" customHeight="1" x14ac:dyDescent="0.15">
      <c r="A93" s="180" t="s">
        <v>243</v>
      </c>
      <c r="B93" s="14"/>
      <c r="C93" s="181"/>
      <c r="D93" s="181"/>
      <c r="E93" s="14"/>
      <c r="F93" s="14">
        <v>12.05</v>
      </c>
      <c r="G93" s="14"/>
      <c r="H93" s="14"/>
      <c r="I93" s="14"/>
      <c r="J93" s="182" t="s">
        <v>262</v>
      </c>
      <c r="K93" s="14"/>
      <c r="L93" s="183"/>
      <c r="M93" s="14"/>
      <c r="N93" s="181">
        <v>2023</v>
      </c>
      <c r="O93" s="181"/>
      <c r="P93" s="14"/>
      <c r="Q93" s="184">
        <v>0.41666666666666669</v>
      </c>
      <c r="R93" s="14"/>
      <c r="S93" s="14" t="s">
        <v>8</v>
      </c>
      <c r="T93" s="14"/>
      <c r="U93" s="14"/>
    </row>
    <row r="94" spans="1:21" ht="18" customHeight="1" x14ac:dyDescent="0.15"/>
    <row r="95" spans="1:21" ht="18" customHeight="1" x14ac:dyDescent="0.15">
      <c r="A95" s="11" t="s">
        <v>9</v>
      </c>
      <c r="L95" s="11" t="s">
        <v>10</v>
      </c>
    </row>
    <row r="96" spans="1:21" ht="18" customHeight="1" x14ac:dyDescent="0.15">
      <c r="B96" s="13" t="s">
        <v>1</v>
      </c>
      <c r="C96" s="10" t="s">
        <v>2</v>
      </c>
      <c r="E96" s="13" t="s">
        <v>3</v>
      </c>
      <c r="F96" s="13" t="s">
        <v>4</v>
      </c>
      <c r="H96" s="13" t="s">
        <v>5</v>
      </c>
      <c r="J96" s="13" t="s">
        <v>6</v>
      </c>
      <c r="M96" s="13" t="s">
        <v>1</v>
      </c>
      <c r="N96" s="10" t="s">
        <v>2</v>
      </c>
      <c r="P96" s="13" t="s">
        <v>3</v>
      </c>
      <c r="Q96" s="13" t="s">
        <v>4</v>
      </c>
      <c r="S96" s="13" t="s">
        <v>5</v>
      </c>
      <c r="U96" s="13" t="s">
        <v>6</v>
      </c>
    </row>
    <row r="97" spans="2:27" ht="18" customHeight="1" x14ac:dyDescent="0.15">
      <c r="B97" s="13">
        <v>1</v>
      </c>
      <c r="H97" s="14"/>
      <c r="J97" s="14"/>
      <c r="M97" s="13">
        <v>1</v>
      </c>
      <c r="S97" s="14"/>
      <c r="U97" s="14"/>
    </row>
    <row r="98" spans="2:27" ht="18" customHeight="1" x14ac:dyDescent="0.15">
      <c r="B98" s="13">
        <v>2</v>
      </c>
      <c r="C98" s="10" t="s">
        <v>62</v>
      </c>
      <c r="E98" s="13" t="s">
        <v>87</v>
      </c>
      <c r="F98" s="13" t="s">
        <v>234</v>
      </c>
      <c r="H98" s="15">
        <v>3</v>
      </c>
      <c r="J98" s="15">
        <v>12.91</v>
      </c>
      <c r="M98" s="13">
        <v>2</v>
      </c>
      <c r="N98" s="10" t="s">
        <v>74</v>
      </c>
      <c r="P98" s="13" t="s">
        <v>86</v>
      </c>
      <c r="Q98" s="13" t="s">
        <v>57</v>
      </c>
      <c r="S98" s="15">
        <v>1</v>
      </c>
      <c r="U98" s="15">
        <v>12.62</v>
      </c>
    </row>
    <row r="99" spans="2:27" ht="18" customHeight="1" x14ac:dyDescent="0.15">
      <c r="B99" s="198">
        <v>3</v>
      </c>
      <c r="C99" s="199" t="s">
        <v>139</v>
      </c>
      <c r="D99" s="199"/>
      <c r="E99" s="198" t="s">
        <v>82</v>
      </c>
      <c r="F99" s="198" t="s">
        <v>256</v>
      </c>
      <c r="G99" s="198"/>
      <c r="H99" s="201"/>
      <c r="I99" s="198"/>
      <c r="J99" s="201" t="s">
        <v>390</v>
      </c>
      <c r="M99" s="13">
        <v>3</v>
      </c>
      <c r="N99" s="10" t="s">
        <v>63</v>
      </c>
      <c r="P99" s="13" t="s">
        <v>266</v>
      </c>
      <c r="Q99" s="13" t="s">
        <v>234</v>
      </c>
      <c r="S99" s="15">
        <v>2</v>
      </c>
      <c r="U99" s="15">
        <v>12.98</v>
      </c>
    </row>
    <row r="100" spans="2:27" ht="18" customHeight="1" x14ac:dyDescent="0.15">
      <c r="B100" s="13">
        <v>4</v>
      </c>
      <c r="C100" s="10" t="s">
        <v>79</v>
      </c>
      <c r="E100" s="13" t="s">
        <v>80</v>
      </c>
      <c r="F100" s="13" t="s">
        <v>229</v>
      </c>
      <c r="H100" s="15">
        <v>2</v>
      </c>
      <c r="J100" s="15">
        <v>12.57</v>
      </c>
      <c r="M100" s="13">
        <v>4</v>
      </c>
      <c r="N100" s="10" t="s">
        <v>54</v>
      </c>
      <c r="P100" s="13" t="s">
        <v>84</v>
      </c>
      <c r="Q100" s="13" t="s">
        <v>232</v>
      </c>
      <c r="S100" s="15">
        <v>5</v>
      </c>
      <c r="U100" s="15">
        <v>14.71</v>
      </c>
    </row>
    <row r="101" spans="2:27" ht="18" customHeight="1" x14ac:dyDescent="0.15">
      <c r="B101" s="13">
        <v>5</v>
      </c>
      <c r="C101" s="10" t="s">
        <v>47</v>
      </c>
      <c r="E101" s="13" t="s">
        <v>264</v>
      </c>
      <c r="F101" s="13" t="s">
        <v>258</v>
      </c>
      <c r="H101" s="15">
        <v>4</v>
      </c>
      <c r="J101" s="15">
        <v>15.72</v>
      </c>
      <c r="M101" s="198">
        <v>5</v>
      </c>
      <c r="N101" s="199" t="s">
        <v>240</v>
      </c>
      <c r="O101" s="199"/>
      <c r="P101" s="198" t="s">
        <v>146</v>
      </c>
      <c r="Q101" s="198" t="s">
        <v>233</v>
      </c>
      <c r="R101" s="198"/>
      <c r="S101" s="201"/>
      <c r="T101" s="198"/>
      <c r="U101" s="201" t="s">
        <v>390</v>
      </c>
      <c r="AA101" s="9"/>
    </row>
    <row r="102" spans="2:27" ht="18" customHeight="1" x14ac:dyDescent="0.15">
      <c r="B102" s="13">
        <v>6</v>
      </c>
      <c r="C102" s="10" t="s">
        <v>56</v>
      </c>
      <c r="E102" s="13" t="s">
        <v>85</v>
      </c>
      <c r="F102" s="13" t="s">
        <v>57</v>
      </c>
      <c r="H102" s="15">
        <v>1</v>
      </c>
      <c r="J102" s="15">
        <v>12.38</v>
      </c>
      <c r="M102" s="13">
        <v>6</v>
      </c>
      <c r="N102" s="10">
        <v>3</v>
      </c>
      <c r="P102" s="13" t="s">
        <v>263</v>
      </c>
      <c r="Q102" s="13" t="s">
        <v>99</v>
      </c>
      <c r="S102" s="15">
        <v>6</v>
      </c>
      <c r="U102" s="15">
        <v>14.79</v>
      </c>
    </row>
    <row r="103" spans="2:27" ht="18" customHeight="1" x14ac:dyDescent="0.15">
      <c r="B103" s="198">
        <v>7</v>
      </c>
      <c r="C103" s="199" t="s">
        <v>53</v>
      </c>
      <c r="D103" s="199"/>
      <c r="E103" s="198" t="s">
        <v>83</v>
      </c>
      <c r="F103" s="198" t="s">
        <v>232</v>
      </c>
      <c r="G103" s="198"/>
      <c r="H103" s="201"/>
      <c r="I103" s="198"/>
      <c r="J103" s="201" t="s">
        <v>390</v>
      </c>
      <c r="M103" s="13">
        <v>7</v>
      </c>
      <c r="N103" s="10" t="s">
        <v>81</v>
      </c>
      <c r="P103" s="13" t="s">
        <v>97</v>
      </c>
      <c r="Q103" s="13" t="s">
        <v>229</v>
      </c>
      <c r="S103" s="15">
        <v>4</v>
      </c>
      <c r="U103" s="15">
        <v>14.41</v>
      </c>
    </row>
    <row r="104" spans="2:27" ht="18" customHeight="1" x14ac:dyDescent="0.15">
      <c r="B104" s="13">
        <v>8</v>
      </c>
      <c r="C104" s="10" t="s">
        <v>59</v>
      </c>
      <c r="E104" s="13" t="s">
        <v>265</v>
      </c>
      <c r="F104" s="13" t="s">
        <v>233</v>
      </c>
      <c r="H104" s="15"/>
      <c r="J104" s="15"/>
      <c r="M104" s="13">
        <v>8</v>
      </c>
      <c r="N104" s="10" t="s">
        <v>267</v>
      </c>
      <c r="P104" s="13" t="s">
        <v>268</v>
      </c>
      <c r="Q104" s="13" t="s">
        <v>256</v>
      </c>
      <c r="S104" s="15">
        <v>3</v>
      </c>
      <c r="U104" s="15">
        <v>13.04</v>
      </c>
    </row>
    <row r="105" spans="2:27" ht="18" customHeight="1" x14ac:dyDescent="0.15"/>
    <row r="106" spans="2:27" ht="18" customHeight="1" x14ac:dyDescent="0.15">
      <c r="L106" s="16" t="s">
        <v>332</v>
      </c>
    </row>
    <row r="107" spans="2:27" ht="18" customHeight="1" x14ac:dyDescent="0.15">
      <c r="L107" s="182"/>
      <c r="M107" s="14"/>
      <c r="N107" s="181" t="s">
        <v>2</v>
      </c>
      <c r="O107" s="181"/>
      <c r="P107" s="14" t="s">
        <v>3</v>
      </c>
      <c r="Q107" s="14" t="s">
        <v>4</v>
      </c>
      <c r="R107" s="14"/>
      <c r="S107" s="14" t="s">
        <v>5</v>
      </c>
      <c r="T107" s="14"/>
      <c r="U107" s="14" t="s">
        <v>6</v>
      </c>
    </row>
    <row r="108" spans="2:27" ht="18" customHeight="1" x14ac:dyDescent="0.15">
      <c r="L108" s="218"/>
      <c r="M108" s="15"/>
      <c r="N108" s="217" t="s">
        <v>56</v>
      </c>
      <c r="O108" s="217"/>
      <c r="P108" s="15" t="s">
        <v>85</v>
      </c>
      <c r="Q108" s="15" t="s">
        <v>57</v>
      </c>
      <c r="R108" s="15"/>
      <c r="S108" s="185">
        <v>1</v>
      </c>
      <c r="T108" s="15"/>
      <c r="U108" s="15">
        <v>12.38</v>
      </c>
    </row>
    <row r="109" spans="2:27" ht="18" customHeight="1" x14ac:dyDescent="0.15">
      <c r="L109" s="218"/>
      <c r="M109" s="15"/>
      <c r="N109" s="217" t="s">
        <v>79</v>
      </c>
      <c r="O109" s="217"/>
      <c r="P109" s="15" t="s">
        <v>80</v>
      </c>
      <c r="Q109" s="15" t="s">
        <v>229</v>
      </c>
      <c r="R109" s="15"/>
      <c r="S109" s="185">
        <v>2</v>
      </c>
      <c r="T109" s="15"/>
      <c r="U109" s="15">
        <v>12.57</v>
      </c>
    </row>
    <row r="110" spans="2:27" ht="18" customHeight="1" x14ac:dyDescent="0.15">
      <c r="L110" s="218"/>
      <c r="M110" s="15"/>
      <c r="N110" s="217" t="s">
        <v>74</v>
      </c>
      <c r="O110" s="217"/>
      <c r="P110" s="15" t="s">
        <v>86</v>
      </c>
      <c r="Q110" s="15" t="s">
        <v>57</v>
      </c>
      <c r="R110" s="15"/>
      <c r="S110" s="185">
        <v>3</v>
      </c>
      <c r="T110" s="15"/>
      <c r="U110" s="15">
        <v>12.62</v>
      </c>
    </row>
    <row r="111" spans="2:27" ht="18" customHeight="1" x14ac:dyDescent="0.15">
      <c r="L111" s="218"/>
      <c r="M111" s="15"/>
      <c r="N111" s="217" t="s">
        <v>62</v>
      </c>
      <c r="O111" s="217"/>
      <c r="P111" s="15" t="s">
        <v>87</v>
      </c>
      <c r="Q111" s="15" t="s">
        <v>234</v>
      </c>
      <c r="R111" s="15"/>
      <c r="S111" s="185">
        <v>4</v>
      </c>
      <c r="T111" s="15"/>
      <c r="U111" s="15">
        <v>12.91</v>
      </c>
    </row>
    <row r="112" spans="2:27" ht="18" customHeight="1" x14ac:dyDescent="0.15">
      <c r="L112" s="218"/>
      <c r="M112" s="15"/>
      <c r="N112" s="217" t="s">
        <v>63</v>
      </c>
      <c r="O112" s="217"/>
      <c r="P112" s="15" t="s">
        <v>266</v>
      </c>
      <c r="Q112" s="15" t="s">
        <v>234</v>
      </c>
      <c r="R112" s="15"/>
      <c r="S112" s="185">
        <v>5</v>
      </c>
      <c r="T112" s="15"/>
      <c r="U112" s="15">
        <v>12.98</v>
      </c>
    </row>
    <row r="113" spans="1:21" ht="18" customHeight="1" x14ac:dyDescent="0.15">
      <c r="L113" s="218"/>
      <c r="M113" s="15"/>
      <c r="N113" s="217" t="s">
        <v>267</v>
      </c>
      <c r="O113" s="217"/>
      <c r="P113" s="15" t="s">
        <v>268</v>
      </c>
      <c r="Q113" s="15" t="s">
        <v>256</v>
      </c>
      <c r="R113" s="15"/>
      <c r="S113" s="185">
        <v>6</v>
      </c>
      <c r="T113" s="15"/>
      <c r="U113" s="15">
        <v>13.04</v>
      </c>
    </row>
    <row r="114" spans="1:21" ht="18" customHeight="1" x14ac:dyDescent="0.15">
      <c r="L114" s="218"/>
      <c r="M114" s="15"/>
      <c r="N114" s="217" t="s">
        <v>81</v>
      </c>
      <c r="O114" s="217"/>
      <c r="P114" s="15" t="s">
        <v>97</v>
      </c>
      <c r="Q114" s="15" t="s">
        <v>229</v>
      </c>
      <c r="R114" s="15"/>
      <c r="S114" s="185">
        <v>7</v>
      </c>
      <c r="T114" s="15"/>
      <c r="U114" s="15">
        <v>14.41</v>
      </c>
    </row>
    <row r="115" spans="1:21" ht="18" customHeight="1" x14ac:dyDescent="0.15">
      <c r="L115" s="218"/>
      <c r="M115" s="15"/>
      <c r="N115" s="217" t="s">
        <v>54</v>
      </c>
      <c r="O115" s="217"/>
      <c r="P115" s="15" t="s">
        <v>84</v>
      </c>
      <c r="Q115" s="15" t="s">
        <v>232</v>
      </c>
      <c r="R115" s="15"/>
      <c r="S115" s="185">
        <v>8</v>
      </c>
      <c r="T115" s="15"/>
      <c r="U115" s="15">
        <v>14.71</v>
      </c>
    </row>
    <row r="116" spans="1:21" ht="18" customHeight="1" x14ac:dyDescent="0.15"/>
    <row r="117" spans="1:21" ht="18" customHeight="1" x14ac:dyDescent="0.15">
      <c r="A117" s="16" t="s">
        <v>14</v>
      </c>
    </row>
    <row r="118" spans="1:21" ht="18" customHeight="1" x14ac:dyDescent="0.15">
      <c r="A118" s="16"/>
    </row>
    <row r="119" spans="1:21" ht="18" customHeight="1" x14ac:dyDescent="0.15">
      <c r="A119" s="16" t="s">
        <v>242</v>
      </c>
    </row>
    <row r="120" spans="1:21" ht="18" customHeight="1" x14ac:dyDescent="0.15"/>
    <row r="121" spans="1:21" ht="18" customHeight="1" x14ac:dyDescent="0.15">
      <c r="A121" s="180" t="s">
        <v>243</v>
      </c>
      <c r="B121" s="14"/>
      <c r="C121" s="181"/>
      <c r="D121" s="181"/>
      <c r="E121" s="14"/>
      <c r="F121" s="14">
        <v>47.5</v>
      </c>
      <c r="G121" s="14"/>
      <c r="H121" s="14"/>
      <c r="I121" s="14"/>
      <c r="J121" s="182" t="s">
        <v>276</v>
      </c>
      <c r="K121" s="14"/>
      <c r="L121" s="183"/>
      <c r="M121" s="14"/>
      <c r="N121" s="181">
        <v>1996</v>
      </c>
      <c r="O121" s="181"/>
      <c r="P121" s="14"/>
      <c r="Q121" s="184">
        <v>0.4513888888888889</v>
      </c>
      <c r="R121" s="14"/>
      <c r="S121" s="14" t="s">
        <v>8</v>
      </c>
      <c r="T121" s="14"/>
      <c r="U121" s="14"/>
    </row>
    <row r="122" spans="1:21" ht="18" customHeight="1" x14ac:dyDescent="0.15"/>
    <row r="123" spans="1:21" ht="18" customHeight="1" x14ac:dyDescent="0.15">
      <c r="A123" s="11" t="s">
        <v>9</v>
      </c>
      <c r="L123" s="11" t="s">
        <v>10</v>
      </c>
    </row>
    <row r="124" spans="1:21" ht="18" customHeight="1" x14ac:dyDescent="0.15">
      <c r="B124" s="13" t="s">
        <v>1</v>
      </c>
      <c r="C124" s="10" t="s">
        <v>2</v>
      </c>
      <c r="E124" s="13" t="s">
        <v>3</v>
      </c>
      <c r="F124" s="13" t="s">
        <v>4</v>
      </c>
      <c r="H124" s="13" t="s">
        <v>5</v>
      </c>
      <c r="J124" s="13" t="s">
        <v>6</v>
      </c>
      <c r="M124" s="13" t="s">
        <v>1</v>
      </c>
      <c r="N124" s="10" t="s">
        <v>2</v>
      </c>
      <c r="P124" s="13" t="s">
        <v>3</v>
      </c>
      <c r="Q124" s="13" t="s">
        <v>4</v>
      </c>
      <c r="S124" s="13" t="s">
        <v>5</v>
      </c>
      <c r="U124" s="13" t="s">
        <v>6</v>
      </c>
    </row>
    <row r="125" spans="1:21" ht="18" customHeight="1" x14ac:dyDescent="0.15">
      <c r="B125" s="13">
        <v>1</v>
      </c>
      <c r="H125" s="14"/>
      <c r="J125" s="14"/>
      <c r="M125" s="13">
        <v>1</v>
      </c>
      <c r="S125" s="14"/>
      <c r="U125" s="14"/>
    </row>
    <row r="126" spans="1:21" ht="18" customHeight="1" x14ac:dyDescent="0.15">
      <c r="B126" s="13">
        <v>2</v>
      </c>
      <c r="C126" s="10" t="s">
        <v>62</v>
      </c>
      <c r="E126" s="13" t="s">
        <v>134</v>
      </c>
      <c r="F126" s="13" t="s">
        <v>234</v>
      </c>
      <c r="H126" s="15">
        <v>5</v>
      </c>
      <c r="J126" s="15" t="s">
        <v>468</v>
      </c>
      <c r="M126" s="13">
        <v>2</v>
      </c>
      <c r="S126" s="15"/>
      <c r="U126" s="15"/>
    </row>
    <row r="127" spans="1:21" ht="18" customHeight="1" x14ac:dyDescent="0.15">
      <c r="B127" s="13">
        <v>3</v>
      </c>
      <c r="C127" s="10" t="s">
        <v>230</v>
      </c>
      <c r="E127" s="13" t="s">
        <v>51</v>
      </c>
      <c r="F127" s="13" t="s">
        <v>50</v>
      </c>
      <c r="H127" s="15">
        <v>3</v>
      </c>
      <c r="J127" s="15">
        <v>53.94</v>
      </c>
      <c r="M127" s="205">
        <v>3</v>
      </c>
      <c r="N127" s="206" t="s">
        <v>81</v>
      </c>
      <c r="O127" s="206"/>
      <c r="P127" s="205" t="s">
        <v>270</v>
      </c>
      <c r="Q127" s="205" t="s">
        <v>229</v>
      </c>
      <c r="R127" s="205"/>
      <c r="S127" s="207"/>
      <c r="T127" s="205"/>
      <c r="U127" s="207" t="s">
        <v>390</v>
      </c>
    </row>
    <row r="128" spans="1:21" ht="18" customHeight="1" x14ac:dyDescent="0.15">
      <c r="B128" s="13">
        <v>4</v>
      </c>
      <c r="C128" s="10" t="s">
        <v>56</v>
      </c>
      <c r="E128" s="13" t="s">
        <v>271</v>
      </c>
      <c r="F128" s="13" t="s">
        <v>57</v>
      </c>
      <c r="H128" s="15">
        <v>2</v>
      </c>
      <c r="J128" s="15">
        <v>49.62</v>
      </c>
      <c r="M128" s="13">
        <v>4</v>
      </c>
      <c r="N128" s="10" t="s">
        <v>238</v>
      </c>
      <c r="P128" s="13" t="s">
        <v>272</v>
      </c>
      <c r="Q128" s="13" t="s">
        <v>50</v>
      </c>
      <c r="S128" s="15">
        <v>2</v>
      </c>
      <c r="U128" s="15">
        <v>56.78</v>
      </c>
    </row>
    <row r="129" spans="2:27" ht="18" customHeight="1" x14ac:dyDescent="0.15">
      <c r="B129" s="13">
        <v>5</v>
      </c>
      <c r="C129" s="10" t="s">
        <v>79</v>
      </c>
      <c r="E129" s="13" t="s">
        <v>269</v>
      </c>
      <c r="F129" s="13" t="s">
        <v>229</v>
      </c>
      <c r="H129" s="15">
        <v>4</v>
      </c>
      <c r="J129" s="15">
        <v>59.64</v>
      </c>
      <c r="M129" s="13">
        <v>5</v>
      </c>
      <c r="N129" s="10" t="s">
        <v>60</v>
      </c>
      <c r="P129" s="13" t="s">
        <v>274</v>
      </c>
      <c r="Q129" s="13" t="s">
        <v>233</v>
      </c>
      <c r="S129" s="15">
        <v>1</v>
      </c>
      <c r="U129" s="15">
        <v>53.91</v>
      </c>
      <c r="AA129" s="9"/>
    </row>
    <row r="130" spans="2:27" ht="18" customHeight="1" x14ac:dyDescent="0.15">
      <c r="B130" s="13">
        <v>6</v>
      </c>
      <c r="C130" s="10" t="s">
        <v>251</v>
      </c>
      <c r="E130" s="13" t="s">
        <v>273</v>
      </c>
      <c r="F130" s="13" t="s">
        <v>233</v>
      </c>
      <c r="H130" s="15">
        <v>1</v>
      </c>
      <c r="J130" s="15">
        <v>49.54</v>
      </c>
      <c r="M130" s="13">
        <v>6</v>
      </c>
      <c r="N130" s="10" t="s">
        <v>63</v>
      </c>
      <c r="P130" s="13" t="s">
        <v>275</v>
      </c>
      <c r="Q130" s="13" t="s">
        <v>234</v>
      </c>
      <c r="S130" s="15">
        <v>3</v>
      </c>
      <c r="U130" s="15" t="s">
        <v>470</v>
      </c>
    </row>
    <row r="131" spans="2:27" ht="18" customHeight="1" x14ac:dyDescent="0.15">
      <c r="B131" s="13">
        <v>7</v>
      </c>
      <c r="H131" s="15"/>
      <c r="J131" s="15"/>
      <c r="M131" s="13">
        <v>7</v>
      </c>
      <c r="S131" s="15"/>
      <c r="U131" s="15"/>
    </row>
    <row r="132" spans="2:27" ht="18" customHeight="1" x14ac:dyDescent="0.15">
      <c r="B132" s="13">
        <v>8</v>
      </c>
      <c r="H132" s="15"/>
      <c r="J132" s="15"/>
      <c r="M132" s="13">
        <v>8</v>
      </c>
      <c r="S132" s="15"/>
      <c r="U132" s="15"/>
    </row>
    <row r="133" spans="2:27" ht="18" customHeight="1" x14ac:dyDescent="0.15"/>
    <row r="134" spans="2:27" ht="18" customHeight="1" x14ac:dyDescent="0.15">
      <c r="L134" s="16" t="s">
        <v>332</v>
      </c>
    </row>
    <row r="135" spans="2:27" ht="18" customHeight="1" x14ac:dyDescent="0.15">
      <c r="L135" s="182"/>
      <c r="M135" s="14"/>
      <c r="N135" s="181" t="s">
        <v>2</v>
      </c>
      <c r="O135" s="181"/>
      <c r="P135" s="14" t="s">
        <v>3</v>
      </c>
      <c r="Q135" s="14" t="s">
        <v>4</v>
      </c>
      <c r="R135" s="14"/>
      <c r="S135" s="14" t="s">
        <v>5</v>
      </c>
      <c r="T135" s="14"/>
      <c r="U135" s="14" t="s">
        <v>6</v>
      </c>
    </row>
    <row r="136" spans="2:27" ht="18" customHeight="1" x14ac:dyDescent="0.15">
      <c r="L136" s="218"/>
      <c r="M136" s="15"/>
      <c r="N136" s="217" t="s">
        <v>251</v>
      </c>
      <c r="O136" s="217"/>
      <c r="P136" s="15" t="s">
        <v>273</v>
      </c>
      <c r="Q136" s="15" t="s">
        <v>233</v>
      </c>
      <c r="R136" s="15"/>
      <c r="S136" s="185">
        <v>1</v>
      </c>
      <c r="T136" s="15"/>
      <c r="U136" s="15">
        <v>49.54</v>
      </c>
    </row>
    <row r="137" spans="2:27" ht="18" customHeight="1" x14ac:dyDescent="0.15">
      <c r="L137" s="218"/>
      <c r="M137" s="15"/>
      <c r="N137" s="217" t="s">
        <v>56</v>
      </c>
      <c r="O137" s="217"/>
      <c r="P137" s="15" t="s">
        <v>271</v>
      </c>
      <c r="Q137" s="15" t="s">
        <v>57</v>
      </c>
      <c r="R137" s="15"/>
      <c r="S137" s="185">
        <v>2</v>
      </c>
      <c r="T137" s="15"/>
      <c r="U137" s="15">
        <v>49.62</v>
      </c>
    </row>
    <row r="138" spans="2:27" ht="18" customHeight="1" x14ac:dyDescent="0.15">
      <c r="L138" s="218"/>
      <c r="M138" s="15"/>
      <c r="N138" s="217" t="s">
        <v>60</v>
      </c>
      <c r="O138" s="217"/>
      <c r="P138" s="15" t="s">
        <v>274</v>
      </c>
      <c r="Q138" s="15" t="s">
        <v>233</v>
      </c>
      <c r="R138" s="15"/>
      <c r="S138" s="185">
        <v>3</v>
      </c>
      <c r="T138" s="15"/>
      <c r="U138" s="15">
        <v>53.91</v>
      </c>
    </row>
    <row r="139" spans="2:27" ht="18" customHeight="1" x14ac:dyDescent="0.15">
      <c r="L139" s="218"/>
      <c r="M139" s="15"/>
      <c r="N139" s="217" t="s">
        <v>230</v>
      </c>
      <c r="O139" s="217"/>
      <c r="P139" s="15" t="s">
        <v>51</v>
      </c>
      <c r="Q139" s="15" t="s">
        <v>50</v>
      </c>
      <c r="R139" s="15"/>
      <c r="S139" s="185">
        <v>4</v>
      </c>
      <c r="T139" s="15"/>
      <c r="U139" s="15">
        <v>53.94</v>
      </c>
    </row>
    <row r="140" spans="2:27" ht="18" customHeight="1" x14ac:dyDescent="0.15">
      <c r="L140" s="218"/>
      <c r="M140" s="15"/>
      <c r="N140" s="217" t="s">
        <v>238</v>
      </c>
      <c r="O140" s="217"/>
      <c r="P140" s="15" t="s">
        <v>272</v>
      </c>
      <c r="Q140" s="15" t="s">
        <v>50</v>
      </c>
      <c r="R140" s="15"/>
      <c r="S140" s="185">
        <v>5</v>
      </c>
      <c r="T140" s="15"/>
      <c r="U140" s="15">
        <v>56.78</v>
      </c>
    </row>
    <row r="141" spans="2:27" ht="18" customHeight="1" x14ac:dyDescent="0.15">
      <c r="L141" s="218"/>
      <c r="M141" s="15"/>
      <c r="N141" s="217" t="s">
        <v>79</v>
      </c>
      <c r="O141" s="217"/>
      <c r="P141" s="15" t="s">
        <v>269</v>
      </c>
      <c r="Q141" s="15" t="s">
        <v>229</v>
      </c>
      <c r="R141" s="15"/>
      <c r="S141" s="185">
        <v>6</v>
      </c>
      <c r="T141" s="15"/>
      <c r="U141" s="15">
        <v>59.64</v>
      </c>
    </row>
    <row r="142" spans="2:27" ht="18" customHeight="1" x14ac:dyDescent="0.15">
      <c r="L142" s="218"/>
      <c r="M142" s="15"/>
      <c r="N142" s="217" t="s">
        <v>63</v>
      </c>
      <c r="O142" s="217"/>
      <c r="P142" s="15" t="s">
        <v>275</v>
      </c>
      <c r="Q142" s="15" t="s">
        <v>234</v>
      </c>
      <c r="R142" s="15"/>
      <c r="S142" s="185">
        <v>7</v>
      </c>
      <c r="T142" s="15"/>
      <c r="U142" s="15" t="s">
        <v>469</v>
      </c>
    </row>
    <row r="143" spans="2:27" ht="18" customHeight="1" x14ac:dyDescent="0.15">
      <c r="L143" s="218"/>
      <c r="M143" s="15"/>
      <c r="N143" s="217" t="s">
        <v>62</v>
      </c>
      <c r="O143" s="217"/>
      <c r="P143" s="15" t="s">
        <v>134</v>
      </c>
      <c r="Q143" s="15" t="s">
        <v>234</v>
      </c>
      <c r="R143" s="15"/>
      <c r="S143" s="185">
        <v>8</v>
      </c>
      <c r="T143" s="15"/>
      <c r="U143" s="15" t="s">
        <v>467</v>
      </c>
    </row>
    <row r="144" spans="2:27" ht="18" customHeight="1" x14ac:dyDescent="0.15"/>
    <row r="145" spans="1:27" ht="18" customHeight="1" x14ac:dyDescent="0.15"/>
    <row r="146" spans="1:27" ht="18" customHeight="1" x14ac:dyDescent="0.15"/>
    <row r="147" spans="1:27" ht="18" customHeight="1" x14ac:dyDescent="0.15">
      <c r="A147" s="16" t="s">
        <v>15</v>
      </c>
    </row>
    <row r="148" spans="1:27" ht="18" customHeight="1" x14ac:dyDescent="0.15">
      <c r="A148" s="16"/>
    </row>
    <row r="149" spans="1:27" ht="18" customHeight="1" x14ac:dyDescent="0.15">
      <c r="A149" s="16" t="s">
        <v>242</v>
      </c>
    </row>
    <row r="150" spans="1:27" ht="18" customHeight="1" x14ac:dyDescent="0.15"/>
    <row r="151" spans="1:27" ht="18" customHeight="1" x14ac:dyDescent="0.15">
      <c r="A151" s="180" t="s">
        <v>243</v>
      </c>
      <c r="B151" s="14"/>
      <c r="C151" s="181"/>
      <c r="D151" s="181"/>
      <c r="E151" s="14"/>
      <c r="F151" s="186">
        <v>1.3159722222222221E-3</v>
      </c>
      <c r="G151" s="14"/>
      <c r="H151" s="14"/>
      <c r="I151" s="14"/>
      <c r="J151" s="182" t="s">
        <v>277</v>
      </c>
      <c r="K151" s="14"/>
      <c r="L151" s="183"/>
      <c r="M151" s="14"/>
      <c r="N151" s="181">
        <v>1981</v>
      </c>
      <c r="O151" s="181"/>
      <c r="P151" s="14"/>
      <c r="Q151" s="184">
        <v>0.44444444444444442</v>
      </c>
      <c r="R151" s="14"/>
      <c r="S151" s="14" t="s">
        <v>8</v>
      </c>
      <c r="T151" s="14"/>
      <c r="U151" s="14"/>
    </row>
    <row r="152" spans="1:27" ht="18" customHeight="1" x14ac:dyDescent="0.15"/>
    <row r="153" spans="1:27" ht="18" customHeight="1" x14ac:dyDescent="0.15">
      <c r="A153" s="11" t="s">
        <v>9</v>
      </c>
      <c r="L153" s="11" t="s">
        <v>10</v>
      </c>
    </row>
    <row r="154" spans="1:27" ht="18" customHeight="1" x14ac:dyDescent="0.15">
      <c r="B154" s="13" t="s">
        <v>1</v>
      </c>
      <c r="C154" s="10" t="s">
        <v>2</v>
      </c>
      <c r="E154" s="13" t="s">
        <v>3</v>
      </c>
      <c r="F154" s="13" t="s">
        <v>4</v>
      </c>
      <c r="H154" s="13" t="s">
        <v>5</v>
      </c>
      <c r="J154" s="13" t="s">
        <v>6</v>
      </c>
      <c r="M154" s="13" t="s">
        <v>1</v>
      </c>
      <c r="N154" s="10" t="s">
        <v>2</v>
      </c>
      <c r="P154" s="13" t="s">
        <v>3</v>
      </c>
      <c r="Q154" s="13" t="s">
        <v>4</v>
      </c>
      <c r="S154" s="13" t="s">
        <v>5</v>
      </c>
      <c r="U154" s="13" t="s">
        <v>6</v>
      </c>
    </row>
    <row r="155" spans="1:27" ht="18" customHeight="1" x14ac:dyDescent="0.15">
      <c r="B155" s="13">
        <v>1</v>
      </c>
      <c r="H155" s="14"/>
      <c r="J155" s="14"/>
      <c r="M155" s="13">
        <v>1</v>
      </c>
      <c r="S155" s="14"/>
      <c r="U155" s="14"/>
    </row>
    <row r="156" spans="1:27" ht="18" customHeight="1" x14ac:dyDescent="0.15">
      <c r="B156" s="13">
        <v>2</v>
      </c>
      <c r="C156" s="10" t="s">
        <v>62</v>
      </c>
      <c r="E156" s="13" t="s">
        <v>283</v>
      </c>
      <c r="F156" s="13" t="s">
        <v>234</v>
      </c>
      <c r="H156" s="15">
        <v>6</v>
      </c>
      <c r="J156" s="15" t="s">
        <v>454</v>
      </c>
      <c r="M156" s="13">
        <v>2</v>
      </c>
      <c r="N156" s="10" t="s">
        <v>54</v>
      </c>
      <c r="P156" s="13" t="s">
        <v>72</v>
      </c>
      <c r="Q156" s="13" t="s">
        <v>232</v>
      </c>
      <c r="S156" s="15">
        <v>6</v>
      </c>
      <c r="U156" s="15" t="s">
        <v>465</v>
      </c>
    </row>
    <row r="157" spans="1:27" ht="18" customHeight="1" x14ac:dyDescent="0.15">
      <c r="B157" s="13">
        <v>3</v>
      </c>
      <c r="C157" s="10" t="s">
        <v>79</v>
      </c>
      <c r="E157" s="13" t="s">
        <v>279</v>
      </c>
      <c r="F157" s="13" t="s">
        <v>229</v>
      </c>
      <c r="H157" s="15">
        <v>4</v>
      </c>
      <c r="J157" s="15" t="s">
        <v>452</v>
      </c>
      <c r="M157" s="13">
        <v>3</v>
      </c>
      <c r="N157" s="10" t="s">
        <v>238</v>
      </c>
      <c r="P157" s="13" t="s">
        <v>281</v>
      </c>
      <c r="Q157" s="13" t="s">
        <v>50</v>
      </c>
      <c r="S157" s="15">
        <v>7</v>
      </c>
      <c r="U157" s="15" t="s">
        <v>466</v>
      </c>
    </row>
    <row r="158" spans="1:27" ht="18" customHeight="1" x14ac:dyDescent="0.15">
      <c r="B158" s="13">
        <v>4</v>
      </c>
      <c r="C158" s="10" t="s">
        <v>139</v>
      </c>
      <c r="E158" s="13" t="s">
        <v>286</v>
      </c>
      <c r="F158" s="13" t="s">
        <v>256</v>
      </c>
      <c r="H158" s="15">
        <v>5</v>
      </c>
      <c r="J158" s="15" t="s">
        <v>453</v>
      </c>
      <c r="M158" s="13">
        <v>4</v>
      </c>
      <c r="N158" s="10" t="s">
        <v>60</v>
      </c>
      <c r="P158" s="13" t="s">
        <v>94</v>
      </c>
      <c r="Q158" s="13" t="s">
        <v>233</v>
      </c>
      <c r="S158" s="15">
        <v>3</v>
      </c>
      <c r="U158" s="15" t="s">
        <v>461</v>
      </c>
    </row>
    <row r="159" spans="1:27" ht="18" customHeight="1" x14ac:dyDescent="0.15">
      <c r="B159" s="13">
        <v>5</v>
      </c>
      <c r="C159" s="10" t="s">
        <v>53</v>
      </c>
      <c r="E159" s="13" t="s">
        <v>280</v>
      </c>
      <c r="F159" s="13" t="s">
        <v>232</v>
      </c>
      <c r="H159" s="15">
        <v>3</v>
      </c>
      <c r="J159" s="15" t="s">
        <v>450</v>
      </c>
      <c r="M159" s="13">
        <v>5</v>
      </c>
      <c r="N159" s="10">
        <v>18</v>
      </c>
      <c r="P159" s="13" t="s">
        <v>284</v>
      </c>
      <c r="Q159" s="13" t="s">
        <v>234</v>
      </c>
      <c r="S159" s="15">
        <v>1</v>
      </c>
      <c r="U159" s="15" t="s">
        <v>457</v>
      </c>
      <c r="AA159" s="9"/>
    </row>
    <row r="160" spans="1:27" ht="18" customHeight="1" x14ac:dyDescent="0.15">
      <c r="B160" s="13">
        <v>6</v>
      </c>
      <c r="C160" s="10" t="s">
        <v>230</v>
      </c>
      <c r="E160" s="13" t="s">
        <v>95</v>
      </c>
      <c r="F160" s="13" t="s">
        <v>50</v>
      </c>
      <c r="H160" s="15">
        <v>7</v>
      </c>
      <c r="J160" s="15" t="s">
        <v>455</v>
      </c>
      <c r="M160" s="13">
        <v>6</v>
      </c>
      <c r="N160" s="10" t="s">
        <v>246</v>
      </c>
      <c r="P160" s="13" t="s">
        <v>278</v>
      </c>
      <c r="Q160" s="13" t="s">
        <v>248</v>
      </c>
      <c r="S160" s="15">
        <v>4</v>
      </c>
      <c r="U160" s="15" t="s">
        <v>463</v>
      </c>
    </row>
    <row r="161" spans="1:21" ht="18" customHeight="1" x14ac:dyDescent="0.15">
      <c r="B161" s="13">
        <v>7</v>
      </c>
      <c r="C161" s="10" t="s">
        <v>59</v>
      </c>
      <c r="E161" s="13" t="s">
        <v>282</v>
      </c>
      <c r="F161" s="13" t="s">
        <v>233</v>
      </c>
      <c r="H161" s="15">
        <v>1</v>
      </c>
      <c r="J161" s="15" t="s">
        <v>446</v>
      </c>
      <c r="M161" s="13">
        <v>7</v>
      </c>
      <c r="N161" s="10" t="s">
        <v>81</v>
      </c>
      <c r="P161" s="13" t="s">
        <v>93</v>
      </c>
      <c r="Q161" s="13" t="s">
        <v>229</v>
      </c>
      <c r="S161" s="15">
        <v>2</v>
      </c>
      <c r="U161" s="15" t="s">
        <v>459</v>
      </c>
    </row>
    <row r="162" spans="1:21" ht="18" customHeight="1" x14ac:dyDescent="0.15">
      <c r="B162" s="13">
        <v>8</v>
      </c>
      <c r="C162" s="10" t="s">
        <v>58</v>
      </c>
      <c r="E162" s="13" t="s">
        <v>285</v>
      </c>
      <c r="F162" s="13" t="s">
        <v>236</v>
      </c>
      <c r="H162" s="15">
        <v>2</v>
      </c>
      <c r="J162" s="15" t="s">
        <v>448</v>
      </c>
      <c r="M162" s="13">
        <v>8</v>
      </c>
      <c r="N162" s="10" t="s">
        <v>267</v>
      </c>
      <c r="P162" s="13" t="s">
        <v>90</v>
      </c>
      <c r="Q162" s="13" t="s">
        <v>256</v>
      </c>
      <c r="S162" s="15">
        <v>5</v>
      </c>
      <c r="U162" s="15" t="s">
        <v>464</v>
      </c>
    </row>
    <row r="163" spans="1:21" ht="18" customHeight="1" x14ac:dyDescent="0.15"/>
    <row r="164" spans="1:21" ht="18" customHeight="1" x14ac:dyDescent="0.15">
      <c r="L164" s="16" t="s">
        <v>332</v>
      </c>
    </row>
    <row r="165" spans="1:21" ht="18" customHeight="1" x14ac:dyDescent="0.15">
      <c r="L165" s="182"/>
      <c r="M165" s="14"/>
      <c r="N165" s="181" t="s">
        <v>2</v>
      </c>
      <c r="O165" s="181"/>
      <c r="P165" s="14" t="s">
        <v>3</v>
      </c>
      <c r="Q165" s="14" t="s">
        <v>4</v>
      </c>
      <c r="R165" s="14"/>
      <c r="S165" s="14" t="s">
        <v>5</v>
      </c>
      <c r="T165" s="14"/>
      <c r="U165" s="14" t="s">
        <v>6</v>
      </c>
    </row>
    <row r="166" spans="1:21" ht="18" customHeight="1" x14ac:dyDescent="0.15">
      <c r="L166" s="218"/>
      <c r="M166" s="15"/>
      <c r="N166" s="217">
        <v>18</v>
      </c>
      <c r="O166" s="217"/>
      <c r="P166" s="15" t="s">
        <v>284</v>
      </c>
      <c r="Q166" s="15" t="s">
        <v>234</v>
      </c>
      <c r="R166" s="15"/>
      <c r="S166" s="185">
        <v>1</v>
      </c>
      <c r="T166" s="15"/>
      <c r="U166" s="15" t="s">
        <v>456</v>
      </c>
    </row>
    <row r="167" spans="1:21" ht="18" customHeight="1" x14ac:dyDescent="0.15">
      <c r="L167" s="218"/>
      <c r="M167" s="15"/>
      <c r="N167" s="217" t="s">
        <v>59</v>
      </c>
      <c r="O167" s="217"/>
      <c r="P167" s="15" t="s">
        <v>282</v>
      </c>
      <c r="Q167" s="15" t="s">
        <v>233</v>
      </c>
      <c r="R167" s="15"/>
      <c r="S167" s="185">
        <v>2</v>
      </c>
      <c r="T167" s="15"/>
      <c r="U167" s="15" t="s">
        <v>445</v>
      </c>
    </row>
    <row r="168" spans="1:21" ht="18" customHeight="1" x14ac:dyDescent="0.15">
      <c r="L168" s="218"/>
      <c r="M168" s="15"/>
      <c r="N168" s="217" t="s">
        <v>58</v>
      </c>
      <c r="O168" s="217"/>
      <c r="P168" s="15" t="s">
        <v>285</v>
      </c>
      <c r="Q168" s="15" t="s">
        <v>236</v>
      </c>
      <c r="R168" s="15"/>
      <c r="S168" s="185">
        <v>3</v>
      </c>
      <c r="T168" s="15"/>
      <c r="U168" s="15" t="s">
        <v>447</v>
      </c>
    </row>
    <row r="169" spans="1:21" ht="18" customHeight="1" x14ac:dyDescent="0.15">
      <c r="L169" s="218"/>
      <c r="M169" s="15"/>
      <c r="N169" s="217" t="s">
        <v>53</v>
      </c>
      <c r="O169" s="217"/>
      <c r="P169" s="15" t="s">
        <v>280</v>
      </c>
      <c r="Q169" s="15" t="s">
        <v>232</v>
      </c>
      <c r="R169" s="15"/>
      <c r="S169" s="185">
        <v>4</v>
      </c>
      <c r="T169" s="15"/>
      <c r="U169" s="15" t="s">
        <v>449</v>
      </c>
    </row>
    <row r="170" spans="1:21" ht="18" customHeight="1" x14ac:dyDescent="0.15">
      <c r="L170" s="218"/>
      <c r="M170" s="15"/>
      <c r="N170" s="217" t="s">
        <v>81</v>
      </c>
      <c r="O170" s="217"/>
      <c r="P170" s="15" t="s">
        <v>93</v>
      </c>
      <c r="Q170" s="15" t="s">
        <v>229</v>
      </c>
      <c r="R170" s="15"/>
      <c r="S170" s="185">
        <v>5</v>
      </c>
      <c r="T170" s="15"/>
      <c r="U170" s="15" t="s">
        <v>458</v>
      </c>
    </row>
    <row r="171" spans="1:21" ht="18" customHeight="1" x14ac:dyDescent="0.15">
      <c r="L171" s="218"/>
      <c r="M171" s="15"/>
      <c r="N171" s="217" t="s">
        <v>79</v>
      </c>
      <c r="O171" s="217"/>
      <c r="P171" s="15" t="s">
        <v>279</v>
      </c>
      <c r="Q171" s="15" t="s">
        <v>229</v>
      </c>
      <c r="R171" s="15"/>
      <c r="S171" s="185">
        <v>6</v>
      </c>
      <c r="T171" s="15"/>
      <c r="U171" s="15" t="s">
        <v>451</v>
      </c>
    </row>
    <row r="172" spans="1:21" ht="18" customHeight="1" x14ac:dyDescent="0.15">
      <c r="L172" s="218"/>
      <c r="M172" s="15"/>
      <c r="N172" s="217" t="s">
        <v>60</v>
      </c>
      <c r="O172" s="217"/>
      <c r="P172" s="15" t="s">
        <v>94</v>
      </c>
      <c r="Q172" s="15" t="s">
        <v>233</v>
      </c>
      <c r="R172" s="15"/>
      <c r="S172" s="185">
        <v>7</v>
      </c>
      <c r="T172" s="15"/>
      <c r="U172" s="15" t="s">
        <v>460</v>
      </c>
    </row>
    <row r="173" spans="1:21" ht="18" customHeight="1" x14ac:dyDescent="0.15">
      <c r="L173" s="218"/>
      <c r="M173" s="15"/>
      <c r="N173" s="217" t="s">
        <v>246</v>
      </c>
      <c r="O173" s="217"/>
      <c r="P173" s="15" t="s">
        <v>278</v>
      </c>
      <c r="Q173" s="15" t="s">
        <v>248</v>
      </c>
      <c r="R173" s="15"/>
      <c r="S173" s="185">
        <v>8</v>
      </c>
      <c r="T173" s="15"/>
      <c r="U173" s="15" t="s">
        <v>462</v>
      </c>
    </row>
    <row r="174" spans="1:21" ht="18" customHeight="1" x14ac:dyDescent="0.15">
      <c r="S174" s="189"/>
    </row>
    <row r="175" spans="1:21" ht="18" customHeight="1" x14ac:dyDescent="0.15">
      <c r="A175" s="12" t="s">
        <v>16</v>
      </c>
    </row>
    <row r="176" spans="1:21" ht="18" customHeight="1" x14ac:dyDescent="0.15">
      <c r="A176" s="12"/>
    </row>
    <row r="177" spans="1:21" ht="18" customHeight="1" x14ac:dyDescent="0.15">
      <c r="A177" s="180" t="s">
        <v>243</v>
      </c>
      <c r="B177" s="14"/>
      <c r="C177" s="181"/>
      <c r="D177" s="181"/>
      <c r="E177" s="14"/>
      <c r="F177" s="186">
        <v>6.0732638888888885E-3</v>
      </c>
      <c r="G177" s="14"/>
      <c r="H177" s="14"/>
      <c r="I177" s="14"/>
      <c r="J177" s="182" t="s">
        <v>300</v>
      </c>
      <c r="K177" s="14"/>
      <c r="L177" s="183"/>
      <c r="M177" s="14"/>
      <c r="N177" s="181">
        <v>2023</v>
      </c>
      <c r="O177" s="181"/>
      <c r="P177" s="14"/>
      <c r="Q177" s="184">
        <v>0.3888888888888889</v>
      </c>
      <c r="R177" s="14"/>
      <c r="S177" s="14" t="s">
        <v>8</v>
      </c>
      <c r="T177" s="14"/>
      <c r="U177" s="14"/>
    </row>
    <row r="178" spans="1:21" ht="18" customHeight="1" x14ac:dyDescent="0.15"/>
    <row r="179" spans="1:21" ht="18" customHeight="1" x14ac:dyDescent="0.15">
      <c r="A179" s="11" t="s">
        <v>8</v>
      </c>
    </row>
    <row r="180" spans="1:21" ht="18" customHeight="1" x14ac:dyDescent="0.15">
      <c r="B180" s="13" t="s">
        <v>1</v>
      </c>
      <c r="C180" s="10" t="s">
        <v>2</v>
      </c>
      <c r="E180" s="13" t="s">
        <v>3</v>
      </c>
      <c r="F180" s="13" t="s">
        <v>4</v>
      </c>
      <c r="H180" s="13" t="s">
        <v>5</v>
      </c>
      <c r="J180" s="13" t="s">
        <v>6</v>
      </c>
    </row>
    <row r="181" spans="1:21" ht="18" customHeight="1" x14ac:dyDescent="0.15">
      <c r="B181" s="13">
        <v>1</v>
      </c>
      <c r="C181" s="10" t="s">
        <v>79</v>
      </c>
      <c r="E181" s="13" t="s">
        <v>287</v>
      </c>
      <c r="F181" s="13" t="s">
        <v>229</v>
      </c>
      <c r="H181" s="14">
        <v>1</v>
      </c>
      <c r="J181" s="14" t="s">
        <v>412</v>
      </c>
    </row>
    <row r="182" spans="1:21" ht="18" customHeight="1" x14ac:dyDescent="0.15">
      <c r="B182" s="13">
        <v>2</v>
      </c>
      <c r="C182" s="10" t="s">
        <v>289</v>
      </c>
      <c r="E182" s="13" t="s">
        <v>290</v>
      </c>
      <c r="F182" s="13" t="s">
        <v>57</v>
      </c>
      <c r="H182" s="14">
        <v>10</v>
      </c>
      <c r="J182" s="14" t="s">
        <v>422</v>
      </c>
    </row>
    <row r="183" spans="1:21" ht="18" customHeight="1" x14ac:dyDescent="0.15">
      <c r="B183" s="13">
        <v>3</v>
      </c>
      <c r="C183" s="10" t="s">
        <v>395</v>
      </c>
      <c r="E183" s="13" t="s">
        <v>293</v>
      </c>
      <c r="F183" s="13" t="s">
        <v>232</v>
      </c>
      <c r="H183" s="14">
        <v>7</v>
      </c>
      <c r="J183" s="14" t="s">
        <v>419</v>
      </c>
    </row>
    <row r="184" spans="1:21" ht="18" customHeight="1" x14ac:dyDescent="0.15">
      <c r="B184" s="13">
        <v>4</v>
      </c>
      <c r="C184" s="10" t="s">
        <v>230</v>
      </c>
      <c r="E184" s="13" t="s">
        <v>294</v>
      </c>
      <c r="F184" s="13" t="s">
        <v>50</v>
      </c>
      <c r="H184" s="15">
        <v>6</v>
      </c>
      <c r="J184" s="15" t="s">
        <v>418</v>
      </c>
    </row>
    <row r="185" spans="1:21" ht="18" customHeight="1" x14ac:dyDescent="0.15">
      <c r="B185" s="13">
        <v>5</v>
      </c>
      <c r="C185" s="10" t="s">
        <v>59</v>
      </c>
      <c r="E185" s="13" t="s">
        <v>295</v>
      </c>
      <c r="F185" s="13" t="s">
        <v>233</v>
      </c>
      <c r="H185" s="15">
        <v>5</v>
      </c>
      <c r="J185" s="15" t="s">
        <v>417</v>
      </c>
    </row>
    <row r="186" spans="1:21" ht="18" customHeight="1" x14ac:dyDescent="0.15">
      <c r="B186" s="13">
        <v>6</v>
      </c>
      <c r="C186" s="10" t="s">
        <v>292</v>
      </c>
      <c r="E186" s="13" t="s">
        <v>291</v>
      </c>
      <c r="F186" s="13" t="s">
        <v>57</v>
      </c>
      <c r="H186" s="14">
        <v>9</v>
      </c>
      <c r="J186" s="14" t="s">
        <v>421</v>
      </c>
    </row>
    <row r="187" spans="1:21" ht="18" customHeight="1" x14ac:dyDescent="0.15">
      <c r="B187" s="13">
        <v>7</v>
      </c>
      <c r="C187" s="10" t="s">
        <v>62</v>
      </c>
      <c r="E187" s="13" t="s">
        <v>297</v>
      </c>
      <c r="F187" s="13" t="s">
        <v>234</v>
      </c>
      <c r="H187" s="15">
        <v>8</v>
      </c>
      <c r="J187" s="15" t="s">
        <v>420</v>
      </c>
    </row>
    <row r="188" spans="1:21" ht="18" customHeight="1" x14ac:dyDescent="0.15">
      <c r="B188" s="198">
        <v>8</v>
      </c>
      <c r="C188" s="199" t="s">
        <v>58</v>
      </c>
      <c r="D188" s="199"/>
      <c r="E188" s="198" t="s">
        <v>101</v>
      </c>
      <c r="F188" s="198" t="s">
        <v>236</v>
      </c>
      <c r="G188" s="198"/>
      <c r="H188" s="200"/>
      <c r="I188" s="198"/>
      <c r="J188" s="200" t="s">
        <v>390</v>
      </c>
    </row>
    <row r="189" spans="1:21" ht="18" customHeight="1" x14ac:dyDescent="0.15">
      <c r="B189" s="13">
        <v>9</v>
      </c>
      <c r="C189" s="10" t="s">
        <v>139</v>
      </c>
      <c r="E189" s="13" t="s">
        <v>286</v>
      </c>
      <c r="F189" s="13" t="s">
        <v>256</v>
      </c>
      <c r="H189" s="15">
        <v>4</v>
      </c>
      <c r="J189" s="15" t="s">
        <v>416</v>
      </c>
    </row>
    <row r="190" spans="1:21" ht="18" customHeight="1" x14ac:dyDescent="0.15">
      <c r="B190" s="13">
        <v>10</v>
      </c>
      <c r="C190" s="10" t="s">
        <v>81</v>
      </c>
      <c r="E190" s="13" t="s">
        <v>288</v>
      </c>
      <c r="F190" s="13" t="s">
        <v>229</v>
      </c>
      <c r="H190" s="14">
        <v>2</v>
      </c>
      <c r="J190" s="14" t="s">
        <v>413</v>
      </c>
    </row>
    <row r="191" spans="1:21" ht="18" customHeight="1" x14ac:dyDescent="0.15">
      <c r="B191" s="198">
        <v>11</v>
      </c>
      <c r="C191" s="199" t="s">
        <v>54</v>
      </c>
      <c r="D191" s="199"/>
      <c r="E191" s="198" t="s">
        <v>100</v>
      </c>
      <c r="F191" s="198" t="s">
        <v>232</v>
      </c>
      <c r="G191" s="198"/>
      <c r="H191" s="200"/>
      <c r="I191" s="198"/>
      <c r="J191" s="200" t="s">
        <v>390</v>
      </c>
    </row>
    <row r="192" spans="1:21" ht="18" customHeight="1" x14ac:dyDescent="0.15">
      <c r="B192" s="13">
        <v>12</v>
      </c>
      <c r="C192" s="10" t="s">
        <v>60</v>
      </c>
      <c r="E192" s="13" t="s">
        <v>296</v>
      </c>
      <c r="F192" s="13" t="s">
        <v>233</v>
      </c>
      <c r="H192" s="15">
        <v>3</v>
      </c>
      <c r="J192" s="15" t="s">
        <v>414</v>
      </c>
    </row>
    <row r="193" spans="1:21" ht="18" customHeight="1" x14ac:dyDescent="0.15">
      <c r="B193" s="198">
        <v>13</v>
      </c>
      <c r="C193" s="199" t="s">
        <v>63</v>
      </c>
      <c r="D193" s="199"/>
      <c r="E193" s="198" t="s">
        <v>298</v>
      </c>
      <c r="F193" s="198" t="s">
        <v>234</v>
      </c>
      <c r="G193" s="198"/>
      <c r="H193" s="201"/>
      <c r="I193" s="198"/>
      <c r="J193" s="201" t="s">
        <v>415</v>
      </c>
    </row>
    <row r="194" spans="1:21" ht="18" customHeight="1" x14ac:dyDescent="0.15">
      <c r="B194" s="13">
        <v>14</v>
      </c>
      <c r="C194" s="10" t="s">
        <v>267</v>
      </c>
      <c r="E194" s="13" t="s">
        <v>299</v>
      </c>
      <c r="F194" s="13" t="s">
        <v>256</v>
      </c>
      <c r="H194" s="15">
        <v>11</v>
      </c>
      <c r="J194" s="15" t="s">
        <v>423</v>
      </c>
    </row>
    <row r="195" spans="1:21" ht="18" customHeight="1" x14ac:dyDescent="0.15"/>
    <row r="196" spans="1:21" ht="18" customHeight="1" x14ac:dyDescent="0.15">
      <c r="A196" s="12" t="s">
        <v>17</v>
      </c>
    </row>
    <row r="197" spans="1:21" ht="18" customHeight="1" x14ac:dyDescent="0.15"/>
    <row r="198" spans="1:21" ht="18" customHeight="1" x14ac:dyDescent="0.15">
      <c r="A198" s="180" t="s">
        <v>243</v>
      </c>
      <c r="B198" s="14"/>
      <c r="C198" s="181"/>
      <c r="D198" s="181"/>
      <c r="E198" s="14"/>
      <c r="F198" s="186">
        <v>6.4621527777777785E-3</v>
      </c>
      <c r="G198" s="14"/>
      <c r="H198" s="14"/>
      <c r="I198" s="14"/>
      <c r="J198" s="182" t="s">
        <v>301</v>
      </c>
      <c r="K198" s="14"/>
      <c r="L198" s="183"/>
      <c r="M198" s="14"/>
      <c r="N198" s="181">
        <v>2023</v>
      </c>
      <c r="O198" s="181"/>
      <c r="P198" s="14"/>
      <c r="Q198" s="184">
        <v>0.3888888888888889</v>
      </c>
      <c r="R198" s="14"/>
      <c r="S198" s="14" t="s">
        <v>8</v>
      </c>
      <c r="T198" s="14"/>
      <c r="U198" s="14"/>
    </row>
    <row r="199" spans="1:21" ht="18" customHeight="1" x14ac:dyDescent="0.15"/>
    <row r="200" spans="1:21" ht="18" customHeight="1" x14ac:dyDescent="0.15">
      <c r="A200" s="11" t="s">
        <v>8</v>
      </c>
    </row>
    <row r="201" spans="1:21" ht="18" customHeight="1" x14ac:dyDescent="0.15">
      <c r="B201" s="13" t="s">
        <v>1</v>
      </c>
      <c r="C201" s="10" t="s">
        <v>2</v>
      </c>
      <c r="E201" s="13" t="s">
        <v>3</v>
      </c>
      <c r="F201" s="13" t="s">
        <v>4</v>
      </c>
      <c r="H201" s="13" t="s">
        <v>5</v>
      </c>
      <c r="J201" s="13" t="s">
        <v>6</v>
      </c>
    </row>
    <row r="202" spans="1:21" ht="18" customHeight="1" x14ac:dyDescent="0.15">
      <c r="B202" s="13">
        <v>15</v>
      </c>
      <c r="C202" s="10" t="s">
        <v>246</v>
      </c>
      <c r="E202" s="13" t="s">
        <v>302</v>
      </c>
      <c r="F202" s="13" t="s">
        <v>248</v>
      </c>
      <c r="H202" s="14">
        <v>10</v>
      </c>
      <c r="J202" s="14" t="s">
        <v>433</v>
      </c>
    </row>
    <row r="203" spans="1:21" ht="18" customHeight="1" x14ac:dyDescent="0.15">
      <c r="B203" s="13">
        <v>16</v>
      </c>
      <c r="C203" s="10">
        <v>3</v>
      </c>
      <c r="E203" s="13" t="s">
        <v>263</v>
      </c>
      <c r="F203" s="13" t="s">
        <v>99</v>
      </c>
      <c r="H203" s="15">
        <v>15</v>
      </c>
      <c r="J203" s="15" t="s">
        <v>438</v>
      </c>
    </row>
    <row r="204" spans="1:21" ht="18" customHeight="1" x14ac:dyDescent="0.15">
      <c r="B204" s="13">
        <v>17</v>
      </c>
      <c r="C204" s="10" t="s">
        <v>79</v>
      </c>
      <c r="E204" s="13" t="s">
        <v>305</v>
      </c>
      <c r="F204" s="13" t="s">
        <v>229</v>
      </c>
      <c r="H204" s="15">
        <v>14</v>
      </c>
      <c r="J204" s="15" t="s">
        <v>437</v>
      </c>
    </row>
    <row r="205" spans="1:21" ht="18" customHeight="1" x14ac:dyDescent="0.15">
      <c r="B205" s="13">
        <v>18</v>
      </c>
      <c r="C205" s="10" t="s">
        <v>47</v>
      </c>
      <c r="E205" s="13" t="s">
        <v>102</v>
      </c>
      <c r="F205" s="13" t="s">
        <v>258</v>
      </c>
      <c r="H205" s="15">
        <v>12</v>
      </c>
      <c r="J205" s="15" t="s">
        <v>435</v>
      </c>
    </row>
    <row r="206" spans="1:21" ht="18" customHeight="1" x14ac:dyDescent="0.15">
      <c r="B206" s="13">
        <v>19</v>
      </c>
      <c r="C206" s="10" t="s">
        <v>289</v>
      </c>
      <c r="E206" s="13" t="s">
        <v>307</v>
      </c>
      <c r="F206" s="13" t="s">
        <v>57</v>
      </c>
      <c r="H206" s="14">
        <v>16</v>
      </c>
      <c r="J206" s="14" t="s">
        <v>439</v>
      </c>
    </row>
    <row r="207" spans="1:21" ht="18" customHeight="1" x14ac:dyDescent="0.15">
      <c r="B207" s="13">
        <v>20</v>
      </c>
      <c r="C207" s="10" t="s">
        <v>53</v>
      </c>
      <c r="E207" s="13" t="s">
        <v>91</v>
      </c>
      <c r="F207" s="13" t="s">
        <v>232</v>
      </c>
      <c r="H207" s="14">
        <v>1</v>
      </c>
      <c r="J207" s="14" t="s">
        <v>424</v>
      </c>
    </row>
    <row r="208" spans="1:21" ht="18" customHeight="1" x14ac:dyDescent="0.15">
      <c r="B208" s="13">
        <v>21</v>
      </c>
      <c r="C208" s="10" t="s">
        <v>230</v>
      </c>
      <c r="E208" s="13" t="s">
        <v>309</v>
      </c>
      <c r="F208" s="13" t="s">
        <v>50</v>
      </c>
      <c r="H208" s="14">
        <v>3</v>
      </c>
      <c r="J208" s="14" t="s">
        <v>426</v>
      </c>
    </row>
    <row r="209" spans="2:10" ht="18" customHeight="1" x14ac:dyDescent="0.15">
      <c r="B209" s="13">
        <v>22</v>
      </c>
      <c r="C209" s="10" t="s">
        <v>59</v>
      </c>
      <c r="E209" s="13" t="s">
        <v>310</v>
      </c>
      <c r="F209" s="13" t="s">
        <v>233</v>
      </c>
      <c r="H209" s="14">
        <v>8</v>
      </c>
      <c r="J209" s="14" t="s">
        <v>431</v>
      </c>
    </row>
    <row r="210" spans="2:10" ht="18" customHeight="1" x14ac:dyDescent="0.15">
      <c r="B210" s="13">
        <v>23</v>
      </c>
      <c r="C210" s="10">
        <v>18</v>
      </c>
      <c r="E210" s="13" t="s">
        <v>312</v>
      </c>
      <c r="F210" s="13" t="s">
        <v>234</v>
      </c>
      <c r="H210" s="15">
        <v>7</v>
      </c>
      <c r="J210" s="15" t="s">
        <v>430</v>
      </c>
    </row>
    <row r="211" spans="2:10" ht="18" customHeight="1" x14ac:dyDescent="0.15">
      <c r="B211" s="13">
        <v>24</v>
      </c>
      <c r="C211" s="10" t="s">
        <v>139</v>
      </c>
      <c r="E211" s="13" t="s">
        <v>98</v>
      </c>
      <c r="F211" s="13" t="s">
        <v>256</v>
      </c>
      <c r="H211" s="14">
        <v>5</v>
      </c>
      <c r="J211" s="14" t="s">
        <v>428</v>
      </c>
    </row>
    <row r="212" spans="2:10" ht="18" customHeight="1" x14ac:dyDescent="0.15">
      <c r="B212" s="13">
        <v>25</v>
      </c>
      <c r="C212" s="10" t="s">
        <v>303</v>
      </c>
      <c r="E212" s="13" t="s">
        <v>304</v>
      </c>
      <c r="F212" s="13" t="s">
        <v>248</v>
      </c>
      <c r="H212" s="15">
        <v>9</v>
      </c>
      <c r="J212" s="15" t="s">
        <v>432</v>
      </c>
    </row>
    <row r="213" spans="2:10" ht="18" customHeight="1" x14ac:dyDescent="0.15">
      <c r="B213" s="13">
        <v>26</v>
      </c>
      <c r="C213" s="10" t="s">
        <v>81</v>
      </c>
      <c r="E213" s="13" t="s">
        <v>306</v>
      </c>
      <c r="F213" s="13" t="s">
        <v>229</v>
      </c>
      <c r="H213" s="14">
        <v>13</v>
      </c>
      <c r="J213" s="14" t="s">
        <v>436</v>
      </c>
    </row>
    <row r="214" spans="2:10" ht="18" customHeight="1" x14ac:dyDescent="0.15">
      <c r="B214" s="13">
        <v>27</v>
      </c>
      <c r="C214" s="10" t="s">
        <v>292</v>
      </c>
      <c r="E214" s="13" t="s">
        <v>308</v>
      </c>
      <c r="F214" s="13" t="s">
        <v>57</v>
      </c>
      <c r="H214" s="14">
        <v>6</v>
      </c>
      <c r="J214" s="14" t="s">
        <v>429</v>
      </c>
    </row>
    <row r="215" spans="2:10" ht="18" customHeight="1" x14ac:dyDescent="0.15">
      <c r="B215" s="13">
        <v>28</v>
      </c>
      <c r="C215" s="10" t="s">
        <v>54</v>
      </c>
      <c r="E215" s="13" t="s">
        <v>96</v>
      </c>
      <c r="F215" s="13" t="s">
        <v>232</v>
      </c>
      <c r="H215" s="15">
        <v>4</v>
      </c>
      <c r="J215" s="15" t="s">
        <v>427</v>
      </c>
    </row>
    <row r="216" spans="2:10" ht="18" customHeight="1" x14ac:dyDescent="0.15">
      <c r="B216" s="13">
        <v>29</v>
      </c>
      <c r="C216" s="10" t="s">
        <v>238</v>
      </c>
      <c r="E216" s="13" t="s">
        <v>92</v>
      </c>
      <c r="F216" s="13" t="s">
        <v>50</v>
      </c>
      <c r="H216" s="14">
        <v>2</v>
      </c>
      <c r="J216" s="14" t="s">
        <v>425</v>
      </c>
    </row>
    <row r="217" spans="2:10" ht="18" customHeight="1" x14ac:dyDescent="0.15">
      <c r="B217" s="13">
        <v>30</v>
      </c>
      <c r="C217" s="10" t="s">
        <v>60</v>
      </c>
      <c r="E217" s="13" t="s">
        <v>311</v>
      </c>
      <c r="F217" s="13" t="s">
        <v>233</v>
      </c>
      <c r="H217" s="15">
        <v>11</v>
      </c>
      <c r="J217" s="15" t="s">
        <v>434</v>
      </c>
    </row>
    <row r="218" spans="2:10" ht="18" customHeight="1" x14ac:dyDescent="0.15"/>
    <row r="219" spans="2:10" ht="18" customHeight="1" x14ac:dyDescent="0.15"/>
    <row r="220" spans="2:10" ht="18" customHeight="1" x14ac:dyDescent="0.15">
      <c r="H220" s="8"/>
    </row>
    <row r="221" spans="2:10" ht="18" customHeight="1" x14ac:dyDescent="0.15">
      <c r="H221" s="8"/>
    </row>
    <row r="222" spans="2:10" ht="18" customHeight="1" x14ac:dyDescent="0.15"/>
    <row r="223" spans="2:10" ht="18" customHeight="1" x14ac:dyDescent="0.15"/>
    <row r="224" spans="2:10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</sheetData>
  <mergeCells count="1">
    <mergeCell ref="L78:M78"/>
  </mergeCells>
  <phoneticPr fontId="6"/>
  <pageMargins left="0.59055118110236227" right="0.59055118110236227" top="1.1811023622047245" bottom="1.1811023622047245" header="0.31496062992125984" footer="0.27559055118110237"/>
  <pageSetup paperSize="9" scale="68" fitToHeight="0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4CB0-040B-47CB-9B1E-A074AF997763}">
  <sheetPr>
    <pageSetUpPr fitToPage="1"/>
  </sheetPr>
  <dimension ref="A1:AQ121"/>
  <sheetViews>
    <sheetView topLeftCell="A86" zoomScale="90" zoomScaleNormal="90" zoomScaleSheetLayoutView="100" workbookViewId="0">
      <selection activeCell="AK92" sqref="AK92"/>
    </sheetView>
  </sheetViews>
  <sheetFormatPr defaultColWidth="9" defaultRowHeight="18.75" customHeight="1" x14ac:dyDescent="0.15"/>
  <cols>
    <col min="1" max="1" width="3.75" style="11" customWidth="1"/>
    <col min="2" max="2" width="4" style="13" customWidth="1"/>
    <col min="3" max="3" width="7.5" style="10" customWidth="1"/>
    <col min="4" max="4" width="15" style="13" customWidth="1"/>
    <col min="5" max="5" width="11.25" style="13" customWidth="1"/>
    <col min="6" max="6" width="1.5" style="13" customWidth="1"/>
    <col min="7" max="10" width="4.25" style="13" customWidth="1"/>
    <col min="11" max="11" width="4.25" style="11" customWidth="1"/>
    <col min="12" max="12" width="4.25" style="13" customWidth="1"/>
    <col min="13" max="14" width="4.25" style="10" customWidth="1"/>
    <col min="15" max="20" width="4.25" style="13" customWidth="1"/>
    <col min="21" max="33" width="4.25" style="8" customWidth="1"/>
    <col min="34" max="36" width="10.5" style="8" customWidth="1"/>
    <col min="37" max="41" width="9" style="8" customWidth="1"/>
    <col min="42" max="42" width="2.625" style="8" customWidth="1"/>
    <col min="43" max="43" width="7" style="8" customWidth="1"/>
    <col min="44" max="16384" width="9" style="8"/>
  </cols>
  <sheetData>
    <row r="1" spans="1:36" ht="23.45" customHeight="1" x14ac:dyDescent="0.15"/>
    <row r="2" spans="1:36" ht="23.45" customHeight="1" x14ac:dyDescent="0.15">
      <c r="A2" s="16" t="s">
        <v>28</v>
      </c>
    </row>
    <row r="3" spans="1:36" ht="23.45" customHeight="1" x14ac:dyDescent="0.15">
      <c r="A3" s="16"/>
    </row>
    <row r="4" spans="1:36" ht="23.45" customHeight="1" x14ac:dyDescent="0.15">
      <c r="A4" s="180" t="s">
        <v>334</v>
      </c>
      <c r="B4" s="14"/>
      <c r="C4" s="181"/>
      <c r="D4" s="14"/>
      <c r="E4" s="14" t="s">
        <v>335</v>
      </c>
      <c r="F4" s="14"/>
      <c r="G4" s="318" t="s">
        <v>336</v>
      </c>
      <c r="H4" s="318"/>
      <c r="I4" s="318"/>
      <c r="J4" s="318"/>
      <c r="K4" s="318"/>
      <c r="L4" s="318"/>
      <c r="M4" s="318"/>
      <c r="N4" s="318"/>
      <c r="O4" s="318"/>
      <c r="P4" s="14"/>
      <c r="Q4" s="14"/>
      <c r="R4" s="14"/>
      <c r="S4" s="318">
        <v>2010</v>
      </c>
      <c r="T4" s="318"/>
      <c r="U4" s="318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91"/>
      <c r="AI4" s="191">
        <v>0.41666666666666669</v>
      </c>
      <c r="AJ4" s="183" t="s">
        <v>29</v>
      </c>
    </row>
    <row r="5" spans="1:36" ht="23.45" customHeight="1" x14ac:dyDescent="0.15">
      <c r="A5" s="16"/>
    </row>
    <row r="6" spans="1:36" ht="23.45" customHeight="1" thickBot="1" x14ac:dyDescent="0.2">
      <c r="A6" s="16" t="s">
        <v>29</v>
      </c>
    </row>
    <row r="7" spans="1:36" ht="23.45" customHeight="1" x14ac:dyDescent="0.15">
      <c r="B7" s="55"/>
      <c r="C7" s="58"/>
      <c r="D7" s="52"/>
      <c r="E7" s="49"/>
      <c r="F7" s="129"/>
      <c r="G7" s="22">
        <v>1</v>
      </c>
      <c r="H7" s="23" t="s">
        <v>128</v>
      </c>
      <c r="I7" s="24">
        <v>96</v>
      </c>
      <c r="J7" s="22">
        <v>2</v>
      </c>
      <c r="K7" s="30" t="s">
        <v>128</v>
      </c>
      <c r="L7" s="24">
        <v>0</v>
      </c>
      <c r="M7" s="32">
        <v>2</v>
      </c>
      <c r="N7" s="33" t="s">
        <v>128</v>
      </c>
      <c r="O7" s="24">
        <v>5</v>
      </c>
      <c r="P7" s="22"/>
      <c r="Q7" s="23" t="s">
        <v>128</v>
      </c>
      <c r="R7" s="24"/>
      <c r="S7" s="22"/>
      <c r="T7" s="23" t="s">
        <v>128</v>
      </c>
      <c r="U7" s="37"/>
      <c r="V7" s="40"/>
      <c r="W7" s="41" t="s">
        <v>128</v>
      </c>
      <c r="X7" s="37"/>
      <c r="Y7" s="40"/>
      <c r="Z7" s="41" t="s">
        <v>128</v>
      </c>
      <c r="AA7" s="37"/>
      <c r="AB7" s="40"/>
      <c r="AC7" s="41" t="s">
        <v>128</v>
      </c>
      <c r="AD7" s="37"/>
      <c r="AE7" s="40"/>
      <c r="AF7" s="41" t="s">
        <v>128</v>
      </c>
      <c r="AG7" s="37"/>
      <c r="AH7" s="316" t="s">
        <v>21</v>
      </c>
      <c r="AI7" s="316" t="s">
        <v>19</v>
      </c>
      <c r="AJ7" s="316" t="s">
        <v>33</v>
      </c>
    </row>
    <row r="8" spans="1:36" ht="23.45" customHeight="1" thickBot="1" x14ac:dyDescent="0.2">
      <c r="B8" s="82" t="s">
        <v>30</v>
      </c>
      <c r="C8" s="83" t="s">
        <v>2</v>
      </c>
      <c r="D8" s="84" t="s">
        <v>3</v>
      </c>
      <c r="E8" s="85" t="s">
        <v>4</v>
      </c>
      <c r="F8" s="86"/>
      <c r="G8" s="87">
        <v>1</v>
      </c>
      <c r="H8" s="88" t="s">
        <v>128</v>
      </c>
      <c r="I8" s="89">
        <v>60</v>
      </c>
      <c r="J8" s="87">
        <v>1</v>
      </c>
      <c r="K8" s="90" t="s">
        <v>128</v>
      </c>
      <c r="L8" s="89">
        <v>65</v>
      </c>
      <c r="M8" s="91">
        <v>1</v>
      </c>
      <c r="N8" s="92" t="s">
        <v>128</v>
      </c>
      <c r="O8" s="89">
        <v>70</v>
      </c>
      <c r="P8" s="87">
        <v>1</v>
      </c>
      <c r="Q8" s="88" t="s">
        <v>128</v>
      </c>
      <c r="R8" s="89">
        <v>75</v>
      </c>
      <c r="S8" s="87">
        <v>1</v>
      </c>
      <c r="T8" s="88" t="s">
        <v>128</v>
      </c>
      <c r="U8" s="93">
        <v>78</v>
      </c>
      <c r="V8" s="94">
        <v>1</v>
      </c>
      <c r="W8" s="95" t="s">
        <v>128</v>
      </c>
      <c r="X8" s="93">
        <v>81</v>
      </c>
      <c r="Y8" s="94">
        <v>1</v>
      </c>
      <c r="Z8" s="95" t="s">
        <v>128</v>
      </c>
      <c r="AA8" s="93">
        <v>85</v>
      </c>
      <c r="AB8" s="94">
        <v>1</v>
      </c>
      <c r="AC8" s="95" t="s">
        <v>128</v>
      </c>
      <c r="AD8" s="93">
        <v>90</v>
      </c>
      <c r="AE8" s="94">
        <v>1</v>
      </c>
      <c r="AF8" s="95" t="s">
        <v>128</v>
      </c>
      <c r="AG8" s="93">
        <v>93</v>
      </c>
      <c r="AH8" s="317"/>
      <c r="AI8" s="317"/>
      <c r="AJ8" s="317"/>
    </row>
    <row r="9" spans="1:36" ht="23.45" customHeight="1" x14ac:dyDescent="0.15">
      <c r="B9" s="61"/>
      <c r="C9" s="62"/>
      <c r="D9" s="63"/>
      <c r="E9" s="64"/>
      <c r="F9" s="75"/>
      <c r="G9" s="65"/>
      <c r="H9" s="23"/>
      <c r="I9" s="67"/>
      <c r="J9" s="65"/>
      <c r="K9" s="23"/>
      <c r="L9" s="67"/>
      <c r="M9" s="65"/>
      <c r="N9" s="23"/>
      <c r="O9" s="67"/>
      <c r="P9" s="65"/>
      <c r="Q9" s="23"/>
      <c r="R9" s="67"/>
      <c r="S9" s="65"/>
      <c r="T9" s="23"/>
      <c r="U9" s="67"/>
      <c r="V9" s="65"/>
      <c r="W9" s="23"/>
      <c r="X9" s="67"/>
      <c r="Y9" s="65"/>
      <c r="Z9" s="23"/>
      <c r="AA9" s="67"/>
      <c r="AB9" s="65"/>
      <c r="AC9" s="23"/>
      <c r="AD9" s="67"/>
      <c r="AE9" s="65"/>
      <c r="AF9" s="23"/>
      <c r="AG9" s="67"/>
      <c r="AH9" s="316" t="s">
        <v>482</v>
      </c>
      <c r="AI9" s="316">
        <v>5</v>
      </c>
      <c r="AJ9" s="316"/>
    </row>
    <row r="10" spans="1:36" ht="23.45" customHeight="1" thickBot="1" x14ac:dyDescent="0.2">
      <c r="B10" s="130">
        <v>1</v>
      </c>
      <c r="C10" s="131" t="s">
        <v>79</v>
      </c>
      <c r="D10" s="132" t="s">
        <v>337</v>
      </c>
      <c r="E10" s="133" t="s">
        <v>229</v>
      </c>
      <c r="F10" s="80"/>
      <c r="G10" s="134" t="s">
        <v>483</v>
      </c>
      <c r="H10" s="88" t="s">
        <v>484</v>
      </c>
      <c r="I10" s="136"/>
      <c r="J10" s="134" t="s">
        <v>483</v>
      </c>
      <c r="K10" s="88" t="s">
        <v>483</v>
      </c>
      <c r="L10" s="136" t="s">
        <v>483</v>
      </c>
      <c r="M10" s="134"/>
      <c r="N10" s="88"/>
      <c r="O10" s="136"/>
      <c r="P10" s="134"/>
      <c r="Q10" s="88"/>
      <c r="R10" s="136"/>
      <c r="S10" s="134"/>
      <c r="T10" s="88"/>
      <c r="U10" s="136"/>
      <c r="V10" s="134"/>
      <c r="W10" s="88"/>
      <c r="X10" s="136"/>
      <c r="Y10" s="134"/>
      <c r="Z10" s="88"/>
      <c r="AA10" s="136"/>
      <c r="AB10" s="134"/>
      <c r="AC10" s="88"/>
      <c r="AD10" s="136"/>
      <c r="AE10" s="134"/>
      <c r="AF10" s="88"/>
      <c r="AG10" s="136"/>
      <c r="AH10" s="317"/>
      <c r="AI10" s="317"/>
      <c r="AJ10" s="317"/>
    </row>
    <row r="11" spans="1:36" ht="23.45" customHeight="1" x14ac:dyDescent="0.15">
      <c r="B11" s="55"/>
      <c r="C11" s="58"/>
      <c r="D11" s="52"/>
      <c r="E11" s="49"/>
      <c r="F11" s="99"/>
      <c r="G11" s="22"/>
      <c r="H11" s="23"/>
      <c r="I11" s="24"/>
      <c r="J11" s="22"/>
      <c r="K11" s="30"/>
      <c r="L11" s="24"/>
      <c r="M11" s="32"/>
      <c r="N11" s="33"/>
      <c r="O11" s="24"/>
      <c r="P11" s="22"/>
      <c r="Q11" s="23"/>
      <c r="R11" s="24"/>
      <c r="S11" s="22"/>
      <c r="T11" s="23"/>
      <c r="U11" s="37"/>
      <c r="V11" s="40"/>
      <c r="W11" s="41"/>
      <c r="X11" s="37"/>
      <c r="Y11" s="40"/>
      <c r="Z11" s="41"/>
      <c r="AA11" s="37"/>
      <c r="AB11" s="40"/>
      <c r="AC11" s="41"/>
      <c r="AD11" s="37"/>
      <c r="AE11" s="40"/>
      <c r="AF11" s="41"/>
      <c r="AG11" s="37"/>
      <c r="AH11" s="316" t="s">
        <v>391</v>
      </c>
      <c r="AI11" s="316"/>
      <c r="AJ11" s="316"/>
    </row>
    <row r="12" spans="1:36" ht="23.45" customHeight="1" thickBot="1" x14ac:dyDescent="0.2">
      <c r="B12" s="219">
        <v>2</v>
      </c>
      <c r="C12" s="220" t="s">
        <v>230</v>
      </c>
      <c r="D12" s="221" t="s">
        <v>338</v>
      </c>
      <c r="E12" s="222" t="s">
        <v>50</v>
      </c>
      <c r="F12" s="100"/>
      <c r="G12" s="27"/>
      <c r="H12" s="28"/>
      <c r="I12" s="29"/>
      <c r="J12" s="27"/>
      <c r="K12" s="31"/>
      <c r="L12" s="29"/>
      <c r="M12" s="35"/>
      <c r="N12" s="36"/>
      <c r="O12" s="29"/>
      <c r="P12" s="27"/>
      <c r="Q12" s="28"/>
      <c r="R12" s="29"/>
      <c r="S12" s="27"/>
      <c r="T12" s="28"/>
      <c r="U12" s="39"/>
      <c r="V12" s="43"/>
      <c r="W12" s="44"/>
      <c r="X12" s="39"/>
      <c r="Y12" s="43"/>
      <c r="Z12" s="44"/>
      <c r="AA12" s="39"/>
      <c r="AB12" s="43"/>
      <c r="AC12" s="44"/>
      <c r="AD12" s="39"/>
      <c r="AE12" s="43"/>
      <c r="AF12" s="44"/>
      <c r="AG12" s="39"/>
      <c r="AH12" s="317"/>
      <c r="AI12" s="317"/>
      <c r="AJ12" s="317"/>
    </row>
    <row r="13" spans="1:36" ht="23.45" customHeight="1" x14ac:dyDescent="0.15">
      <c r="B13" s="61"/>
      <c r="C13" s="62"/>
      <c r="D13" s="63"/>
      <c r="E13" s="64"/>
      <c r="F13" s="75"/>
      <c r="G13" s="65" t="s">
        <v>484</v>
      </c>
      <c r="H13" s="66"/>
      <c r="I13" s="67"/>
      <c r="J13" s="65" t="s">
        <v>483</v>
      </c>
      <c r="K13" s="68" t="s">
        <v>483</v>
      </c>
      <c r="L13" s="67" t="s">
        <v>483</v>
      </c>
      <c r="M13" s="69"/>
      <c r="N13" s="70"/>
      <c r="O13" s="67"/>
      <c r="P13" s="65"/>
      <c r="Q13" s="66"/>
      <c r="R13" s="67"/>
      <c r="S13" s="65"/>
      <c r="T13" s="66"/>
      <c r="U13" s="71"/>
      <c r="V13" s="72"/>
      <c r="W13" s="73"/>
      <c r="X13" s="71"/>
      <c r="Y13" s="72"/>
      <c r="Z13" s="73"/>
      <c r="AA13" s="71"/>
      <c r="AB13" s="72"/>
      <c r="AC13" s="73"/>
      <c r="AD13" s="71"/>
      <c r="AE13" s="72"/>
      <c r="AF13" s="73"/>
      <c r="AG13" s="71"/>
      <c r="AH13" s="316" t="s">
        <v>485</v>
      </c>
      <c r="AI13" s="316">
        <v>1</v>
      </c>
      <c r="AJ13" s="316"/>
    </row>
    <row r="14" spans="1:36" ht="23.45" customHeight="1" thickBot="1" x14ac:dyDescent="0.2">
      <c r="B14" s="130">
        <v>3</v>
      </c>
      <c r="C14" s="131" t="s">
        <v>59</v>
      </c>
      <c r="D14" s="132" t="s">
        <v>339</v>
      </c>
      <c r="E14" s="133" t="s">
        <v>233</v>
      </c>
      <c r="F14" s="80"/>
      <c r="G14" s="134" t="s">
        <v>484</v>
      </c>
      <c r="H14" s="135"/>
      <c r="I14" s="136"/>
      <c r="J14" s="134" t="s">
        <v>486</v>
      </c>
      <c r="K14" s="137"/>
      <c r="L14" s="136"/>
      <c r="M14" s="134" t="s">
        <v>484</v>
      </c>
      <c r="N14" s="138"/>
      <c r="O14" s="136"/>
      <c r="P14" s="134" t="s">
        <v>486</v>
      </c>
      <c r="Q14" s="135"/>
      <c r="R14" s="136"/>
      <c r="S14" s="134" t="s">
        <v>486</v>
      </c>
      <c r="T14" s="135"/>
      <c r="U14" s="139"/>
      <c r="V14" s="134" t="s">
        <v>484</v>
      </c>
      <c r="W14" s="140"/>
      <c r="X14" s="139"/>
      <c r="Y14" s="134" t="s">
        <v>486</v>
      </c>
      <c r="Z14" s="140"/>
      <c r="AA14" s="139"/>
      <c r="AB14" s="134" t="s">
        <v>484</v>
      </c>
      <c r="AC14" s="140"/>
      <c r="AD14" s="139"/>
      <c r="AE14" s="134" t="s">
        <v>486</v>
      </c>
      <c r="AF14" s="140"/>
      <c r="AG14" s="139"/>
      <c r="AH14" s="317"/>
      <c r="AI14" s="317"/>
      <c r="AJ14" s="317"/>
    </row>
    <row r="15" spans="1:36" ht="23.45" customHeight="1" x14ac:dyDescent="0.15">
      <c r="B15" s="55"/>
      <c r="C15" s="58"/>
      <c r="D15" s="52"/>
      <c r="E15" s="49"/>
      <c r="F15" s="99"/>
      <c r="G15" s="22"/>
      <c r="H15" s="23"/>
      <c r="I15" s="24"/>
      <c r="J15" s="22"/>
      <c r="K15" s="30"/>
      <c r="L15" s="24"/>
      <c r="M15" s="32"/>
      <c r="N15" s="33"/>
      <c r="O15" s="24"/>
      <c r="P15" s="22"/>
      <c r="Q15" s="23"/>
      <c r="R15" s="24"/>
      <c r="S15" s="22"/>
      <c r="T15" s="23"/>
      <c r="U15" s="37"/>
      <c r="V15" s="40"/>
      <c r="W15" s="41"/>
      <c r="X15" s="37"/>
      <c r="Y15" s="40"/>
      <c r="Z15" s="41"/>
      <c r="AA15" s="37"/>
      <c r="AB15" s="40"/>
      <c r="AC15" s="41"/>
      <c r="AD15" s="37"/>
      <c r="AE15" s="40"/>
      <c r="AF15" s="41"/>
      <c r="AG15" s="37"/>
      <c r="AH15" s="316" t="s">
        <v>487</v>
      </c>
      <c r="AI15" s="316">
        <v>4</v>
      </c>
      <c r="AJ15" s="316"/>
    </row>
    <row r="16" spans="1:36" ht="23.45" customHeight="1" thickBot="1" x14ac:dyDescent="0.2">
      <c r="B16" s="57">
        <v>4</v>
      </c>
      <c r="C16" s="60" t="s">
        <v>58</v>
      </c>
      <c r="D16" s="54" t="s">
        <v>340</v>
      </c>
      <c r="E16" s="51" t="s">
        <v>236</v>
      </c>
      <c r="F16" s="100"/>
      <c r="G16" s="27" t="s">
        <v>484</v>
      </c>
      <c r="H16" s="28"/>
      <c r="I16" s="29"/>
      <c r="J16" s="27" t="s">
        <v>484</v>
      </c>
      <c r="K16" s="31"/>
      <c r="L16" s="29"/>
      <c r="M16" s="35" t="s">
        <v>483</v>
      </c>
      <c r="N16" s="36" t="s">
        <v>483</v>
      </c>
      <c r="O16" s="36" t="s">
        <v>483</v>
      </c>
      <c r="P16" s="27"/>
      <c r="Q16" s="28"/>
      <c r="R16" s="29"/>
      <c r="S16" s="27"/>
      <c r="T16" s="28"/>
      <c r="U16" s="39"/>
      <c r="V16" s="43"/>
      <c r="W16" s="44"/>
      <c r="X16" s="39"/>
      <c r="Y16" s="43"/>
      <c r="Z16" s="44"/>
      <c r="AA16" s="39"/>
      <c r="AB16" s="43"/>
      <c r="AC16" s="44"/>
      <c r="AD16" s="39"/>
      <c r="AE16" s="43"/>
      <c r="AF16" s="44"/>
      <c r="AG16" s="39"/>
      <c r="AH16" s="317"/>
      <c r="AI16" s="317"/>
      <c r="AJ16" s="317"/>
    </row>
    <row r="17" spans="1:36" ht="23.45" customHeight="1" x14ac:dyDescent="0.15">
      <c r="B17" s="61"/>
      <c r="C17" s="62"/>
      <c r="D17" s="63"/>
      <c r="E17" s="64"/>
      <c r="F17" s="75"/>
      <c r="G17" s="65" t="s">
        <v>483</v>
      </c>
      <c r="H17" s="68" t="s">
        <v>483</v>
      </c>
      <c r="I17" s="67" t="s">
        <v>483</v>
      </c>
      <c r="J17" s="65"/>
      <c r="K17" s="68"/>
      <c r="L17" s="67"/>
      <c r="M17" s="69"/>
      <c r="N17" s="70"/>
      <c r="O17" s="67"/>
      <c r="P17" s="65"/>
      <c r="Q17" s="66"/>
      <c r="R17" s="67"/>
      <c r="S17" s="65"/>
      <c r="T17" s="66"/>
      <c r="U17" s="71"/>
      <c r="V17" s="72"/>
      <c r="W17" s="73"/>
      <c r="X17" s="71"/>
      <c r="Y17" s="72"/>
      <c r="Z17" s="73"/>
      <c r="AA17" s="71"/>
      <c r="AB17" s="72"/>
      <c r="AC17" s="73"/>
      <c r="AD17" s="71"/>
      <c r="AE17" s="72"/>
      <c r="AF17" s="73"/>
      <c r="AG17" s="71"/>
      <c r="AH17" s="316" t="s">
        <v>488</v>
      </c>
      <c r="AI17" s="316">
        <v>3</v>
      </c>
      <c r="AJ17" s="316"/>
    </row>
    <row r="18" spans="1:36" ht="23.45" customHeight="1" thickBot="1" x14ac:dyDescent="0.2">
      <c r="B18" s="130">
        <v>5</v>
      </c>
      <c r="C18" s="131" t="s">
        <v>81</v>
      </c>
      <c r="D18" s="132" t="s">
        <v>341</v>
      </c>
      <c r="E18" s="133" t="s">
        <v>229</v>
      </c>
      <c r="F18" s="80"/>
      <c r="G18" s="134" t="s">
        <v>484</v>
      </c>
      <c r="H18" s="135"/>
      <c r="I18" s="136"/>
      <c r="J18" s="134" t="s">
        <v>484</v>
      </c>
      <c r="K18" s="137"/>
      <c r="L18" s="136"/>
      <c r="M18" s="134" t="s">
        <v>484</v>
      </c>
      <c r="N18" s="138"/>
      <c r="O18" s="136"/>
      <c r="P18" s="134" t="s">
        <v>486</v>
      </c>
      <c r="Q18" s="135"/>
      <c r="R18" s="136"/>
      <c r="S18" s="134" t="s">
        <v>486</v>
      </c>
      <c r="T18" s="135"/>
      <c r="U18" s="139"/>
      <c r="V18" s="134" t="s">
        <v>484</v>
      </c>
      <c r="W18" s="140"/>
      <c r="X18" s="139"/>
      <c r="Y18" s="134" t="s">
        <v>486</v>
      </c>
      <c r="Z18" s="140"/>
      <c r="AA18" s="139"/>
      <c r="AB18" s="134" t="s">
        <v>484</v>
      </c>
      <c r="AC18" s="140"/>
      <c r="AD18" s="139"/>
      <c r="AE18" s="134" t="s">
        <v>486</v>
      </c>
      <c r="AF18" s="140"/>
      <c r="AG18" s="139"/>
      <c r="AH18" s="317"/>
      <c r="AI18" s="317"/>
      <c r="AJ18" s="317"/>
    </row>
    <row r="19" spans="1:36" ht="23.45" customHeight="1" x14ac:dyDescent="0.15">
      <c r="B19" s="55"/>
      <c r="C19" s="58"/>
      <c r="D19" s="52"/>
      <c r="E19" s="49"/>
      <c r="F19" s="99"/>
      <c r="G19" s="22"/>
      <c r="H19" s="23"/>
      <c r="I19" s="24"/>
      <c r="J19" s="22"/>
      <c r="K19" s="30"/>
      <c r="L19" s="24"/>
      <c r="M19" s="32"/>
      <c r="N19" s="33"/>
      <c r="O19" s="24"/>
      <c r="P19" s="22"/>
      <c r="Q19" s="23"/>
      <c r="R19" s="24"/>
      <c r="S19" s="22"/>
      <c r="T19" s="23"/>
      <c r="U19" s="37"/>
      <c r="V19" s="40"/>
      <c r="W19" s="41"/>
      <c r="X19" s="37"/>
      <c r="Y19" s="40"/>
      <c r="Z19" s="141"/>
      <c r="AA19" s="37"/>
      <c r="AB19" s="40"/>
      <c r="AC19" s="41"/>
      <c r="AD19" s="37"/>
      <c r="AE19" s="40"/>
      <c r="AF19" s="41"/>
      <c r="AG19" s="37"/>
      <c r="AH19" s="316" t="s">
        <v>391</v>
      </c>
      <c r="AI19" s="316"/>
      <c r="AJ19" s="316"/>
    </row>
    <row r="20" spans="1:36" ht="23.45" customHeight="1" thickBot="1" x14ac:dyDescent="0.2">
      <c r="B20" s="57">
        <v>6</v>
      </c>
      <c r="C20" s="60" t="s">
        <v>238</v>
      </c>
      <c r="D20" s="54" t="s">
        <v>130</v>
      </c>
      <c r="E20" s="51" t="s">
        <v>50</v>
      </c>
      <c r="F20" s="100"/>
      <c r="G20" s="27"/>
      <c r="H20" s="28"/>
      <c r="I20" s="29"/>
      <c r="J20" s="27"/>
      <c r="K20" s="31"/>
      <c r="L20" s="29"/>
      <c r="M20" s="35"/>
      <c r="N20" s="36"/>
      <c r="O20" s="29"/>
      <c r="P20" s="27"/>
      <c r="Q20" s="28"/>
      <c r="R20" s="29"/>
      <c r="S20" s="27"/>
      <c r="T20" s="28"/>
      <c r="U20" s="39"/>
      <c r="V20" s="43"/>
      <c r="W20" s="44"/>
      <c r="X20" s="39"/>
      <c r="Y20" s="43"/>
      <c r="Z20" s="44"/>
      <c r="AA20" s="39"/>
      <c r="AB20" s="43"/>
      <c r="AC20" s="44"/>
      <c r="AD20" s="39"/>
      <c r="AE20" s="43"/>
      <c r="AF20" s="44"/>
      <c r="AG20" s="39"/>
      <c r="AH20" s="317"/>
      <c r="AI20" s="317"/>
      <c r="AJ20" s="317"/>
    </row>
    <row r="21" spans="1:36" ht="23.45" customHeight="1" x14ac:dyDescent="0.15">
      <c r="B21" s="55"/>
      <c r="C21" s="58"/>
      <c r="D21" s="52"/>
      <c r="E21" s="49"/>
      <c r="F21" s="99"/>
      <c r="G21" s="65" t="s">
        <v>484</v>
      </c>
      <c r="H21" s="66"/>
      <c r="I21" s="67"/>
      <c r="J21" s="65" t="s">
        <v>483</v>
      </c>
      <c r="K21" s="68" t="s">
        <v>483</v>
      </c>
      <c r="L21" s="67" t="s">
        <v>483</v>
      </c>
      <c r="M21" s="69"/>
      <c r="N21" s="70"/>
      <c r="O21" s="67"/>
      <c r="P21" s="65"/>
      <c r="Q21" s="66"/>
      <c r="R21" s="67"/>
      <c r="S21" s="65"/>
      <c r="T21" s="66"/>
      <c r="U21" s="71"/>
      <c r="V21" s="72"/>
      <c r="W21" s="73"/>
      <c r="X21" s="71"/>
      <c r="Y21" s="72"/>
      <c r="Z21" s="73"/>
      <c r="AA21" s="71"/>
      <c r="AB21" s="72"/>
      <c r="AC21" s="73"/>
      <c r="AD21" s="71"/>
      <c r="AE21" s="72"/>
      <c r="AF21" s="73"/>
      <c r="AG21" s="71"/>
      <c r="AH21" s="316" t="s">
        <v>485</v>
      </c>
      <c r="AI21" s="316">
        <v>1</v>
      </c>
      <c r="AJ21" s="316"/>
    </row>
    <row r="22" spans="1:36" ht="23.45" customHeight="1" thickBot="1" x14ac:dyDescent="0.2">
      <c r="B22" s="57">
        <v>7</v>
      </c>
      <c r="C22" s="60" t="s">
        <v>60</v>
      </c>
      <c r="D22" s="54" t="s">
        <v>342</v>
      </c>
      <c r="E22" s="51" t="s">
        <v>233</v>
      </c>
      <c r="F22" s="100"/>
      <c r="G22" s="27" t="s">
        <v>484</v>
      </c>
      <c r="H22" s="28"/>
      <c r="I22" s="29"/>
      <c r="J22" s="27" t="s">
        <v>486</v>
      </c>
      <c r="K22" s="31"/>
      <c r="L22" s="29"/>
      <c r="M22" s="27" t="s">
        <v>484</v>
      </c>
      <c r="N22" s="36"/>
      <c r="O22" s="29"/>
      <c r="P22" s="27" t="s">
        <v>486</v>
      </c>
      <c r="Q22" s="28"/>
      <c r="R22" s="29"/>
      <c r="S22" s="27" t="s">
        <v>486</v>
      </c>
      <c r="T22" s="28"/>
      <c r="U22" s="39"/>
      <c r="V22" s="27" t="s">
        <v>484</v>
      </c>
      <c r="W22" s="44"/>
      <c r="X22" s="39"/>
      <c r="Y22" s="27" t="s">
        <v>486</v>
      </c>
      <c r="Z22" s="44"/>
      <c r="AA22" s="39"/>
      <c r="AB22" s="27" t="s">
        <v>484</v>
      </c>
      <c r="AC22" s="44"/>
      <c r="AD22" s="39"/>
      <c r="AE22" s="27" t="s">
        <v>486</v>
      </c>
      <c r="AF22" s="44"/>
      <c r="AG22" s="39"/>
      <c r="AH22" s="317"/>
      <c r="AI22" s="317"/>
      <c r="AJ22" s="317"/>
    </row>
    <row r="23" spans="1:36" ht="23.45" customHeight="1" x14ac:dyDescent="0.15"/>
    <row r="24" spans="1:36" ht="23.45" customHeight="1" x14ac:dyDescent="0.15"/>
    <row r="25" spans="1:36" ht="23.45" customHeight="1" x14ac:dyDescent="0.15">
      <c r="A25" s="16" t="s">
        <v>32</v>
      </c>
    </row>
    <row r="26" spans="1:36" ht="23.45" customHeight="1" x14ac:dyDescent="0.15">
      <c r="A26" s="16"/>
    </row>
    <row r="27" spans="1:36" ht="23.45" customHeight="1" x14ac:dyDescent="0.15">
      <c r="A27" s="180" t="s">
        <v>334</v>
      </c>
      <c r="B27" s="14"/>
      <c r="C27" s="181"/>
      <c r="D27" s="14"/>
      <c r="E27" s="14" t="s">
        <v>343</v>
      </c>
      <c r="F27" s="14"/>
      <c r="G27" s="318" t="s">
        <v>344</v>
      </c>
      <c r="H27" s="318"/>
      <c r="I27" s="318"/>
      <c r="J27" s="318"/>
      <c r="K27" s="318"/>
      <c r="L27" s="318"/>
      <c r="M27" s="318"/>
      <c r="N27" s="318"/>
      <c r="O27" s="318"/>
      <c r="P27" s="14"/>
      <c r="Q27" s="14"/>
      <c r="R27" s="14"/>
      <c r="S27" s="318">
        <v>2016</v>
      </c>
      <c r="T27" s="318"/>
      <c r="U27" s="318"/>
      <c r="V27" s="183"/>
      <c r="W27" s="183"/>
      <c r="X27" s="183"/>
      <c r="Y27" s="183"/>
      <c r="Z27" s="183"/>
      <c r="AA27" s="183"/>
      <c r="AB27" s="183"/>
      <c r="AC27" s="183"/>
      <c r="AD27" s="183"/>
      <c r="AE27" s="183"/>
      <c r="AF27" s="183"/>
      <c r="AG27" s="183"/>
      <c r="AH27" s="191"/>
      <c r="AI27" s="191">
        <v>0.375</v>
      </c>
      <c r="AJ27" s="183" t="s">
        <v>29</v>
      </c>
    </row>
    <row r="28" spans="1:36" ht="23.45" customHeight="1" x14ac:dyDescent="0.15">
      <c r="A28" s="16"/>
    </row>
    <row r="29" spans="1:36" ht="23.45" customHeight="1" thickBot="1" x14ac:dyDescent="0.2">
      <c r="A29" s="16" t="s">
        <v>29</v>
      </c>
    </row>
    <row r="30" spans="1:36" ht="23.45" customHeight="1" thickBot="1" x14ac:dyDescent="0.2">
      <c r="B30" s="114" t="s">
        <v>30</v>
      </c>
      <c r="C30" s="115" t="s">
        <v>2</v>
      </c>
      <c r="D30" s="116" t="s">
        <v>3</v>
      </c>
      <c r="E30" s="117" t="s">
        <v>4</v>
      </c>
      <c r="F30" s="118"/>
      <c r="G30" s="223">
        <v>1</v>
      </c>
      <c r="H30" s="224" t="s">
        <v>37</v>
      </c>
      <c r="I30" s="225" t="s">
        <v>38</v>
      </c>
      <c r="J30" s="223">
        <v>2</v>
      </c>
      <c r="K30" s="224" t="s">
        <v>37</v>
      </c>
      <c r="L30" s="225" t="s">
        <v>38</v>
      </c>
      <c r="M30" s="223">
        <v>3</v>
      </c>
      <c r="N30" s="224" t="s">
        <v>37</v>
      </c>
      <c r="O30" s="225" t="s">
        <v>38</v>
      </c>
      <c r="P30" s="313" t="s">
        <v>35</v>
      </c>
      <c r="Q30" s="314"/>
      <c r="R30" s="315"/>
      <c r="S30" s="313" t="s">
        <v>36</v>
      </c>
      <c r="T30" s="314"/>
      <c r="U30" s="315"/>
      <c r="V30" s="226">
        <v>4</v>
      </c>
      <c r="W30" s="224" t="s">
        <v>37</v>
      </c>
      <c r="X30" s="225" t="s">
        <v>38</v>
      </c>
      <c r="Y30" s="226">
        <v>5</v>
      </c>
      <c r="Z30" s="224" t="s">
        <v>37</v>
      </c>
      <c r="AA30" s="225" t="s">
        <v>38</v>
      </c>
      <c r="AB30" s="226">
        <v>6</v>
      </c>
      <c r="AC30" s="224" t="s">
        <v>37</v>
      </c>
      <c r="AD30" s="225" t="s">
        <v>38</v>
      </c>
      <c r="AE30" s="226"/>
      <c r="AF30" s="227"/>
      <c r="AG30" s="228"/>
      <c r="AH30" s="229" t="s">
        <v>21</v>
      </c>
      <c r="AI30" s="230" t="s">
        <v>19</v>
      </c>
      <c r="AJ30" s="128" t="s">
        <v>33</v>
      </c>
    </row>
    <row r="31" spans="1:36" ht="23.45" customHeight="1" thickBot="1" x14ac:dyDescent="0.2">
      <c r="B31" s="110">
        <v>1</v>
      </c>
      <c r="C31" s="111">
        <v>3</v>
      </c>
      <c r="D31" s="112" t="s">
        <v>227</v>
      </c>
      <c r="E31" s="113" t="s">
        <v>228</v>
      </c>
      <c r="G31" s="231">
        <v>5</v>
      </c>
      <c r="H31" s="232" t="s">
        <v>31</v>
      </c>
      <c r="I31" s="233" t="s">
        <v>489</v>
      </c>
      <c r="J31" s="231" t="s">
        <v>483</v>
      </c>
      <c r="K31" s="234" t="s">
        <v>31</v>
      </c>
      <c r="L31" s="235"/>
      <c r="M31" s="231">
        <v>5</v>
      </c>
      <c r="N31" s="232" t="s">
        <v>31</v>
      </c>
      <c r="O31" s="233" t="s">
        <v>490</v>
      </c>
      <c r="P31" s="231">
        <v>5</v>
      </c>
      <c r="Q31" s="232" t="s">
        <v>31</v>
      </c>
      <c r="R31" s="233" t="s">
        <v>490</v>
      </c>
      <c r="S31" s="236" t="s">
        <v>490</v>
      </c>
      <c r="T31" s="232"/>
      <c r="U31" s="237"/>
      <c r="V31" s="238"/>
      <c r="W31" s="234" t="s">
        <v>31</v>
      </c>
      <c r="X31" s="237"/>
      <c r="Y31" s="238"/>
      <c r="Z31" s="234" t="s">
        <v>31</v>
      </c>
      <c r="AA31" s="237"/>
      <c r="AB31" s="238"/>
      <c r="AC31" s="234"/>
      <c r="AD31" s="237"/>
      <c r="AE31" s="238"/>
      <c r="AF31" s="234"/>
      <c r="AG31" s="237"/>
      <c r="AH31" s="239" t="s">
        <v>491</v>
      </c>
      <c r="AI31" s="240">
        <v>11</v>
      </c>
      <c r="AJ31" s="144"/>
    </row>
    <row r="32" spans="1:36" ht="23.45" customHeight="1" thickBot="1" x14ac:dyDescent="0.2">
      <c r="B32" s="114">
        <v>2</v>
      </c>
      <c r="C32" s="115" t="s">
        <v>79</v>
      </c>
      <c r="D32" s="116" t="s">
        <v>345</v>
      </c>
      <c r="E32" s="117" t="s">
        <v>229</v>
      </c>
      <c r="F32" s="118"/>
      <c r="G32" s="223">
        <v>6</v>
      </c>
      <c r="H32" s="224" t="s">
        <v>31</v>
      </c>
      <c r="I32" s="225">
        <v>45</v>
      </c>
      <c r="J32" s="223">
        <v>5</v>
      </c>
      <c r="K32" s="227" t="s">
        <v>31</v>
      </c>
      <c r="L32" s="225">
        <v>17</v>
      </c>
      <c r="M32" s="223">
        <v>6</v>
      </c>
      <c r="N32" s="224" t="s">
        <v>31</v>
      </c>
      <c r="O32" s="225">
        <v>38</v>
      </c>
      <c r="P32" s="223">
        <v>6</v>
      </c>
      <c r="Q32" s="224" t="s">
        <v>31</v>
      </c>
      <c r="R32" s="225">
        <v>45</v>
      </c>
      <c r="S32" s="223"/>
      <c r="T32" s="224"/>
      <c r="U32" s="228"/>
      <c r="V32" s="226"/>
      <c r="W32" s="227" t="s">
        <v>31</v>
      </c>
      <c r="X32" s="228"/>
      <c r="Y32" s="226"/>
      <c r="Z32" s="227" t="s">
        <v>31</v>
      </c>
      <c r="AA32" s="228"/>
      <c r="AB32" s="226"/>
      <c r="AC32" s="227"/>
      <c r="AD32" s="228"/>
      <c r="AE32" s="226"/>
      <c r="AF32" s="227"/>
      <c r="AG32" s="228"/>
      <c r="AH32" s="229" t="s">
        <v>492</v>
      </c>
      <c r="AI32" s="230">
        <v>2</v>
      </c>
      <c r="AJ32" s="128"/>
    </row>
    <row r="33" spans="2:36" ht="23.45" customHeight="1" thickBot="1" x14ac:dyDescent="0.2">
      <c r="B33" s="110">
        <v>3</v>
      </c>
      <c r="C33" s="111">
        <v>15</v>
      </c>
      <c r="D33" s="112" t="s">
        <v>132</v>
      </c>
      <c r="E33" s="113" t="s">
        <v>232</v>
      </c>
      <c r="G33" s="231"/>
      <c r="H33" s="232" t="s">
        <v>31</v>
      </c>
      <c r="I33" s="235"/>
      <c r="J33" s="231"/>
      <c r="K33" s="234" t="s">
        <v>31</v>
      </c>
      <c r="L33" s="235"/>
      <c r="M33" s="231"/>
      <c r="N33" s="232" t="s">
        <v>31</v>
      </c>
      <c r="O33" s="235"/>
      <c r="P33" s="231"/>
      <c r="Q33" s="232" t="s">
        <v>31</v>
      </c>
      <c r="R33" s="235"/>
      <c r="S33" s="231"/>
      <c r="T33" s="232"/>
      <c r="U33" s="237"/>
      <c r="V33" s="238"/>
      <c r="W33" s="234" t="s">
        <v>31</v>
      </c>
      <c r="X33" s="237"/>
      <c r="Y33" s="238"/>
      <c r="Z33" s="234" t="s">
        <v>31</v>
      </c>
      <c r="AA33" s="237"/>
      <c r="AB33" s="238"/>
      <c r="AC33" s="234"/>
      <c r="AD33" s="237"/>
      <c r="AE33" s="238"/>
      <c r="AF33" s="234"/>
      <c r="AG33" s="237"/>
      <c r="AH33" s="239" t="s">
        <v>391</v>
      </c>
      <c r="AI33" s="240"/>
      <c r="AJ33" s="144"/>
    </row>
    <row r="34" spans="2:36" ht="23.45" customHeight="1" thickBot="1" x14ac:dyDescent="0.2">
      <c r="B34" s="114">
        <v>4</v>
      </c>
      <c r="C34" s="115" t="s">
        <v>230</v>
      </c>
      <c r="D34" s="116" t="s">
        <v>51</v>
      </c>
      <c r="E34" s="117" t="s">
        <v>50</v>
      </c>
      <c r="F34" s="118"/>
      <c r="G34" s="223">
        <v>5</v>
      </c>
      <c r="H34" s="224" t="s">
        <v>31</v>
      </c>
      <c r="I34" s="225">
        <v>25</v>
      </c>
      <c r="J34" s="223">
        <v>5</v>
      </c>
      <c r="K34" s="227" t="s">
        <v>31</v>
      </c>
      <c r="L34" s="225">
        <v>11</v>
      </c>
      <c r="M34" s="223">
        <v>5</v>
      </c>
      <c r="N34" s="224" t="s">
        <v>31</v>
      </c>
      <c r="O34" s="225">
        <v>17</v>
      </c>
      <c r="P34" s="223">
        <v>5</v>
      </c>
      <c r="Q34" s="224" t="s">
        <v>31</v>
      </c>
      <c r="R34" s="225">
        <v>25</v>
      </c>
      <c r="S34" s="223"/>
      <c r="T34" s="224"/>
      <c r="U34" s="228"/>
      <c r="V34" s="226"/>
      <c r="W34" s="227" t="s">
        <v>31</v>
      </c>
      <c r="X34" s="228"/>
      <c r="Y34" s="226"/>
      <c r="Z34" s="227" t="s">
        <v>31</v>
      </c>
      <c r="AA34" s="228"/>
      <c r="AB34" s="226"/>
      <c r="AC34" s="227"/>
      <c r="AD34" s="228"/>
      <c r="AE34" s="226"/>
      <c r="AF34" s="227"/>
      <c r="AG34" s="228"/>
      <c r="AH34" s="229" t="s">
        <v>493</v>
      </c>
      <c r="AI34" s="230">
        <v>9</v>
      </c>
      <c r="AJ34" s="128"/>
    </row>
    <row r="35" spans="2:36" ht="23.45" customHeight="1" thickBot="1" x14ac:dyDescent="0.2">
      <c r="B35" s="110">
        <v>5</v>
      </c>
      <c r="C35" s="111" t="s">
        <v>59</v>
      </c>
      <c r="D35" s="112" t="s">
        <v>133</v>
      </c>
      <c r="E35" s="113" t="s">
        <v>233</v>
      </c>
      <c r="G35" s="231" t="s">
        <v>483</v>
      </c>
      <c r="H35" s="232" t="s">
        <v>31</v>
      </c>
      <c r="I35" s="235"/>
      <c r="J35" s="231">
        <v>5</v>
      </c>
      <c r="K35" s="234" t="s">
        <v>31</v>
      </c>
      <c r="L35" s="235">
        <v>50</v>
      </c>
      <c r="M35" s="231">
        <v>6</v>
      </c>
      <c r="N35" s="232" t="s">
        <v>31</v>
      </c>
      <c r="O35" s="233" t="s">
        <v>494</v>
      </c>
      <c r="P35" s="231">
        <v>6</v>
      </c>
      <c r="Q35" s="232" t="s">
        <v>31</v>
      </c>
      <c r="R35" s="233" t="s">
        <v>494</v>
      </c>
      <c r="S35" s="231"/>
      <c r="T35" s="232"/>
      <c r="U35" s="237"/>
      <c r="V35" s="238"/>
      <c r="W35" s="234" t="s">
        <v>31</v>
      </c>
      <c r="X35" s="237"/>
      <c r="Y35" s="238"/>
      <c r="Z35" s="234" t="s">
        <v>31</v>
      </c>
      <c r="AA35" s="237"/>
      <c r="AB35" s="238"/>
      <c r="AC35" s="234"/>
      <c r="AD35" s="237"/>
      <c r="AE35" s="238"/>
      <c r="AF35" s="234"/>
      <c r="AG35" s="237"/>
      <c r="AH35" s="239" t="s">
        <v>495</v>
      </c>
      <c r="AI35" s="240">
        <v>5</v>
      </c>
      <c r="AJ35" s="144"/>
    </row>
    <row r="36" spans="2:36" ht="23.45" customHeight="1" thickBot="1" x14ac:dyDescent="0.2">
      <c r="B36" s="114">
        <v>6</v>
      </c>
      <c r="C36" s="115" t="s">
        <v>62</v>
      </c>
      <c r="D36" s="116" t="s">
        <v>346</v>
      </c>
      <c r="E36" s="117" t="s">
        <v>234</v>
      </c>
      <c r="F36" s="118"/>
      <c r="G36" s="223" t="s">
        <v>496</v>
      </c>
      <c r="H36" s="224" t="s">
        <v>31</v>
      </c>
      <c r="I36" s="225"/>
      <c r="J36" s="223">
        <v>6</v>
      </c>
      <c r="K36" s="227" t="s">
        <v>31</v>
      </c>
      <c r="L36" s="225">
        <v>44</v>
      </c>
      <c r="M36" s="223">
        <v>6</v>
      </c>
      <c r="N36" s="224" t="s">
        <v>31</v>
      </c>
      <c r="O36" s="225">
        <v>56</v>
      </c>
      <c r="P36" s="223">
        <v>6</v>
      </c>
      <c r="Q36" s="224" t="s">
        <v>31</v>
      </c>
      <c r="R36" s="225">
        <v>56</v>
      </c>
      <c r="S36" s="223"/>
      <c r="T36" s="224"/>
      <c r="U36" s="228"/>
      <c r="V36" s="226"/>
      <c r="W36" s="227" t="s">
        <v>31</v>
      </c>
      <c r="X36" s="228"/>
      <c r="Y36" s="226"/>
      <c r="Z36" s="227" t="s">
        <v>31</v>
      </c>
      <c r="AA36" s="228"/>
      <c r="AB36" s="226"/>
      <c r="AC36" s="227"/>
      <c r="AD36" s="228"/>
      <c r="AE36" s="226"/>
      <c r="AF36" s="227"/>
      <c r="AG36" s="228"/>
      <c r="AH36" s="229" t="s">
        <v>497</v>
      </c>
      <c r="AI36" s="230">
        <v>1</v>
      </c>
      <c r="AJ36" s="128"/>
    </row>
    <row r="37" spans="2:36" ht="23.45" customHeight="1" thickBot="1" x14ac:dyDescent="0.2">
      <c r="B37" s="110">
        <v>7</v>
      </c>
      <c r="C37" s="111" t="s">
        <v>58</v>
      </c>
      <c r="D37" s="112" t="s">
        <v>340</v>
      </c>
      <c r="E37" s="113" t="s">
        <v>236</v>
      </c>
      <c r="G37" s="231" t="s">
        <v>496</v>
      </c>
      <c r="H37" s="232" t="s">
        <v>31</v>
      </c>
      <c r="I37" s="235"/>
      <c r="J37" s="231">
        <v>5</v>
      </c>
      <c r="K37" s="234" t="s">
        <v>31</v>
      </c>
      <c r="L37" s="235">
        <v>52</v>
      </c>
      <c r="M37" s="231">
        <v>5</v>
      </c>
      <c r="N37" s="232" t="s">
        <v>31</v>
      </c>
      <c r="O37" s="235">
        <v>50</v>
      </c>
      <c r="P37" s="231">
        <v>5</v>
      </c>
      <c r="Q37" s="232" t="s">
        <v>31</v>
      </c>
      <c r="R37" s="235">
        <v>52</v>
      </c>
      <c r="S37" s="231"/>
      <c r="T37" s="232"/>
      <c r="U37" s="237"/>
      <c r="V37" s="238"/>
      <c r="W37" s="234" t="s">
        <v>31</v>
      </c>
      <c r="X37" s="237"/>
      <c r="Y37" s="241"/>
      <c r="Z37" s="234" t="s">
        <v>31</v>
      </c>
      <c r="AA37" s="237"/>
      <c r="AB37" s="238"/>
      <c r="AC37" s="234"/>
      <c r="AD37" s="237"/>
      <c r="AE37" s="238"/>
      <c r="AF37" s="234"/>
      <c r="AG37" s="237"/>
      <c r="AH37" s="239" t="s">
        <v>498</v>
      </c>
      <c r="AI37" s="240">
        <v>6</v>
      </c>
      <c r="AJ37" s="144"/>
    </row>
    <row r="38" spans="2:36" ht="23.45" customHeight="1" thickBot="1" x14ac:dyDescent="0.2">
      <c r="B38" s="114">
        <v>8</v>
      </c>
      <c r="C38" s="115" t="s">
        <v>81</v>
      </c>
      <c r="D38" s="116" t="s">
        <v>131</v>
      </c>
      <c r="E38" s="117" t="s">
        <v>229</v>
      </c>
      <c r="F38" s="118"/>
      <c r="G38" s="223">
        <v>5</v>
      </c>
      <c r="H38" s="224" t="s">
        <v>31</v>
      </c>
      <c r="I38" s="225">
        <v>23</v>
      </c>
      <c r="J38" s="223">
        <v>5</v>
      </c>
      <c r="K38" s="227" t="s">
        <v>31</v>
      </c>
      <c r="L38" s="225">
        <v>34</v>
      </c>
      <c r="M38" s="223">
        <v>5</v>
      </c>
      <c r="N38" s="224" t="s">
        <v>31</v>
      </c>
      <c r="O38" s="225">
        <v>19</v>
      </c>
      <c r="P38" s="223">
        <v>5</v>
      </c>
      <c r="Q38" s="224" t="s">
        <v>31</v>
      </c>
      <c r="R38" s="225">
        <v>34</v>
      </c>
      <c r="S38" s="223"/>
      <c r="T38" s="224"/>
      <c r="U38" s="228"/>
      <c r="V38" s="226"/>
      <c r="W38" s="227" t="s">
        <v>31</v>
      </c>
      <c r="X38" s="228"/>
      <c r="Y38" s="242"/>
      <c r="Z38" s="227" t="s">
        <v>31</v>
      </c>
      <c r="AA38" s="228"/>
      <c r="AB38" s="226"/>
      <c r="AC38" s="227"/>
      <c r="AD38" s="228"/>
      <c r="AE38" s="226"/>
      <c r="AF38" s="227"/>
      <c r="AG38" s="228"/>
      <c r="AH38" s="229" t="s">
        <v>499</v>
      </c>
      <c r="AI38" s="230">
        <v>8</v>
      </c>
      <c r="AJ38" s="128"/>
    </row>
    <row r="39" spans="2:36" ht="23.45" customHeight="1" thickBot="1" x14ac:dyDescent="0.2">
      <c r="B39" s="110">
        <v>9</v>
      </c>
      <c r="C39" s="111" t="s">
        <v>238</v>
      </c>
      <c r="D39" s="112" t="s">
        <v>65</v>
      </c>
      <c r="E39" s="113" t="s">
        <v>50</v>
      </c>
      <c r="G39" s="223">
        <v>5</v>
      </c>
      <c r="H39" s="232" t="s">
        <v>31</v>
      </c>
      <c r="I39" s="235">
        <v>45</v>
      </c>
      <c r="J39" s="231">
        <v>4</v>
      </c>
      <c r="K39" s="234" t="s">
        <v>31</v>
      </c>
      <c r="L39" s="235">
        <v>73</v>
      </c>
      <c r="M39" s="231">
        <v>5</v>
      </c>
      <c r="N39" s="232" t="s">
        <v>31</v>
      </c>
      <c r="O39" s="235">
        <v>38</v>
      </c>
      <c r="P39" s="231">
        <v>5</v>
      </c>
      <c r="Q39" s="232" t="s">
        <v>31</v>
      </c>
      <c r="R39" s="235">
        <v>45</v>
      </c>
      <c r="S39" s="231"/>
      <c r="T39" s="232"/>
      <c r="U39" s="237"/>
      <c r="V39" s="238"/>
      <c r="W39" s="234" t="s">
        <v>31</v>
      </c>
      <c r="X39" s="237"/>
      <c r="Y39" s="238"/>
      <c r="Z39" s="234" t="s">
        <v>31</v>
      </c>
      <c r="AA39" s="237"/>
      <c r="AB39" s="238"/>
      <c r="AC39" s="234"/>
      <c r="AD39" s="237"/>
      <c r="AE39" s="238"/>
      <c r="AF39" s="234"/>
      <c r="AG39" s="237"/>
      <c r="AH39" s="239" t="s">
        <v>500</v>
      </c>
      <c r="AI39" s="240">
        <v>7</v>
      </c>
      <c r="AJ39" s="144"/>
    </row>
    <row r="40" spans="2:36" ht="23.45" customHeight="1" thickBot="1" x14ac:dyDescent="0.2">
      <c r="B40" s="114">
        <v>10</v>
      </c>
      <c r="C40" s="115" t="s">
        <v>60</v>
      </c>
      <c r="D40" s="116" t="s">
        <v>274</v>
      </c>
      <c r="E40" s="117" t="s">
        <v>233</v>
      </c>
      <c r="F40" s="118"/>
      <c r="G40" s="231" t="s">
        <v>483</v>
      </c>
      <c r="H40" s="224" t="s">
        <v>31</v>
      </c>
      <c r="I40" s="225"/>
      <c r="J40" s="223">
        <v>6</v>
      </c>
      <c r="K40" s="227" t="s">
        <v>31</v>
      </c>
      <c r="L40" s="225">
        <v>25</v>
      </c>
      <c r="M40" s="223">
        <v>6</v>
      </c>
      <c r="N40" s="224" t="s">
        <v>31</v>
      </c>
      <c r="O40" s="225">
        <v>13</v>
      </c>
      <c r="P40" s="223">
        <v>6</v>
      </c>
      <c r="Q40" s="224" t="s">
        <v>31</v>
      </c>
      <c r="R40" s="225">
        <v>25</v>
      </c>
      <c r="S40" s="223"/>
      <c r="T40" s="224"/>
      <c r="U40" s="228"/>
      <c r="V40" s="226"/>
      <c r="W40" s="227" t="s">
        <v>31</v>
      </c>
      <c r="X40" s="228"/>
      <c r="Y40" s="226"/>
      <c r="Z40" s="227" t="s">
        <v>31</v>
      </c>
      <c r="AA40" s="228"/>
      <c r="AB40" s="226"/>
      <c r="AC40" s="227"/>
      <c r="AD40" s="228"/>
      <c r="AE40" s="226"/>
      <c r="AF40" s="227"/>
      <c r="AG40" s="228"/>
      <c r="AH40" s="229" t="s">
        <v>501</v>
      </c>
      <c r="AI40" s="230">
        <v>3</v>
      </c>
      <c r="AJ40" s="128"/>
    </row>
    <row r="41" spans="2:36" ht="23.45" customHeight="1" thickBot="1" x14ac:dyDescent="0.2">
      <c r="B41" s="110">
        <v>11</v>
      </c>
      <c r="C41" s="111" t="s">
        <v>63</v>
      </c>
      <c r="D41" s="112" t="s">
        <v>347</v>
      </c>
      <c r="E41" s="113" t="s">
        <v>234</v>
      </c>
      <c r="G41" s="223" t="s">
        <v>496</v>
      </c>
      <c r="H41" s="232" t="s">
        <v>31</v>
      </c>
      <c r="I41" s="235"/>
      <c r="J41" s="231">
        <v>6</v>
      </c>
      <c r="K41" s="234" t="s">
        <v>31</v>
      </c>
      <c r="L41" s="235">
        <v>11</v>
      </c>
      <c r="M41" s="231">
        <v>5</v>
      </c>
      <c r="N41" s="232" t="s">
        <v>31</v>
      </c>
      <c r="O41" s="235">
        <v>94</v>
      </c>
      <c r="P41" s="231">
        <v>6</v>
      </c>
      <c r="Q41" s="232" t="s">
        <v>31</v>
      </c>
      <c r="R41" s="235">
        <v>11</v>
      </c>
      <c r="S41" s="231"/>
      <c r="T41" s="232"/>
      <c r="U41" s="237"/>
      <c r="V41" s="238"/>
      <c r="W41" s="234" t="s">
        <v>31</v>
      </c>
      <c r="X41" s="237"/>
      <c r="Y41" s="238"/>
      <c r="Z41" s="234" t="s">
        <v>31</v>
      </c>
      <c r="AA41" s="237"/>
      <c r="AB41" s="238"/>
      <c r="AC41" s="234"/>
      <c r="AD41" s="237"/>
      <c r="AE41" s="238"/>
      <c r="AF41" s="234"/>
      <c r="AG41" s="237"/>
      <c r="AH41" s="239" t="s">
        <v>502</v>
      </c>
      <c r="AI41" s="240">
        <v>4</v>
      </c>
      <c r="AJ41" s="144"/>
    </row>
    <row r="42" spans="2:36" ht="23.45" customHeight="1" thickBot="1" x14ac:dyDescent="0.2">
      <c r="B42" s="114">
        <v>12</v>
      </c>
      <c r="C42" s="115" t="s">
        <v>267</v>
      </c>
      <c r="D42" s="116" t="s">
        <v>268</v>
      </c>
      <c r="E42" s="117" t="s">
        <v>256</v>
      </c>
      <c r="F42" s="118"/>
      <c r="G42" s="223" t="s">
        <v>496</v>
      </c>
      <c r="H42" s="224" t="s">
        <v>31</v>
      </c>
      <c r="I42" s="225"/>
      <c r="J42" s="223">
        <v>5</v>
      </c>
      <c r="K42" s="227" t="s">
        <v>31</v>
      </c>
      <c r="L42" s="225">
        <v>19</v>
      </c>
      <c r="M42" s="223">
        <v>5</v>
      </c>
      <c r="N42" s="224" t="s">
        <v>31</v>
      </c>
      <c r="O42" s="225">
        <v>16</v>
      </c>
      <c r="P42" s="223">
        <v>5</v>
      </c>
      <c r="Q42" s="224" t="s">
        <v>31</v>
      </c>
      <c r="R42" s="225">
        <v>19</v>
      </c>
      <c r="S42" s="223"/>
      <c r="T42" s="224"/>
      <c r="U42" s="228"/>
      <c r="V42" s="226"/>
      <c r="W42" s="227" t="s">
        <v>31</v>
      </c>
      <c r="X42" s="228"/>
      <c r="Y42" s="226"/>
      <c r="Z42" s="227" t="s">
        <v>31</v>
      </c>
      <c r="AA42" s="228"/>
      <c r="AB42" s="226"/>
      <c r="AC42" s="227"/>
      <c r="AD42" s="228"/>
      <c r="AE42" s="226"/>
      <c r="AF42" s="227"/>
      <c r="AG42" s="228"/>
      <c r="AH42" s="229" t="s">
        <v>503</v>
      </c>
      <c r="AI42" s="230">
        <v>10</v>
      </c>
      <c r="AJ42" s="128"/>
    </row>
    <row r="43" spans="2:36" ht="23.45" customHeight="1" thickBot="1" x14ac:dyDescent="0.2">
      <c r="B43" s="110">
        <v>13</v>
      </c>
      <c r="C43" s="111"/>
      <c r="D43" s="112"/>
      <c r="E43" s="113"/>
      <c r="G43" s="101"/>
      <c r="H43" s="102" t="s">
        <v>31</v>
      </c>
      <c r="I43" s="103"/>
      <c r="J43" s="101"/>
      <c r="K43" s="104" t="s">
        <v>31</v>
      </c>
      <c r="L43" s="103"/>
      <c r="M43" s="105"/>
      <c r="N43" s="106" t="s">
        <v>31</v>
      </c>
      <c r="O43" s="103"/>
      <c r="P43" s="101"/>
      <c r="Q43" s="102" t="s">
        <v>31</v>
      </c>
      <c r="R43" s="103"/>
      <c r="S43" s="101"/>
      <c r="T43" s="102"/>
      <c r="U43" s="107"/>
      <c r="V43" s="108"/>
      <c r="W43" s="109" t="s">
        <v>31</v>
      </c>
      <c r="X43" s="107"/>
      <c r="Y43" s="108"/>
      <c r="Z43" s="109" t="s">
        <v>31</v>
      </c>
      <c r="AA43" s="107"/>
      <c r="AB43" s="108"/>
      <c r="AC43" s="109"/>
      <c r="AD43" s="107"/>
      <c r="AE43" s="108"/>
      <c r="AF43" s="109"/>
      <c r="AG43" s="107"/>
      <c r="AH43" s="142"/>
      <c r="AI43" s="143"/>
      <c r="AJ43" s="144"/>
    </row>
    <row r="44" spans="2:36" ht="23.45" customHeight="1" thickBot="1" x14ac:dyDescent="0.2">
      <c r="B44" s="114">
        <v>14</v>
      </c>
      <c r="C44" s="115"/>
      <c r="D44" s="116"/>
      <c r="E44" s="117"/>
      <c r="F44" s="118"/>
      <c r="G44" s="119"/>
      <c r="H44" s="120" t="s">
        <v>31</v>
      </c>
      <c r="I44" s="121"/>
      <c r="J44" s="119"/>
      <c r="K44" s="145" t="s">
        <v>31</v>
      </c>
      <c r="L44" s="121"/>
      <c r="M44" s="122"/>
      <c r="N44" s="146" t="s">
        <v>31</v>
      </c>
      <c r="O44" s="121"/>
      <c r="P44" s="119"/>
      <c r="Q44" s="120" t="s">
        <v>31</v>
      </c>
      <c r="R44" s="121"/>
      <c r="S44" s="119"/>
      <c r="T44" s="120"/>
      <c r="U44" s="125"/>
      <c r="V44" s="123"/>
      <c r="W44" s="124" t="s">
        <v>31</v>
      </c>
      <c r="X44" s="125"/>
      <c r="Y44" s="123"/>
      <c r="Z44" s="124" t="s">
        <v>31</v>
      </c>
      <c r="AA44" s="125"/>
      <c r="AB44" s="123"/>
      <c r="AC44" s="124"/>
      <c r="AD44" s="125"/>
      <c r="AE44" s="123"/>
      <c r="AF44" s="124"/>
      <c r="AG44" s="125"/>
      <c r="AH44" s="126"/>
      <c r="AI44" s="127"/>
      <c r="AJ44" s="128"/>
    </row>
    <row r="45" spans="2:36" ht="23.45" customHeight="1" thickBot="1" x14ac:dyDescent="0.2">
      <c r="B45" s="82">
        <v>15</v>
      </c>
      <c r="C45" s="83"/>
      <c r="D45" s="84"/>
      <c r="E45" s="85"/>
      <c r="F45" s="116"/>
      <c r="G45" s="87"/>
      <c r="H45" s="88" t="s">
        <v>31</v>
      </c>
      <c r="I45" s="89"/>
      <c r="J45" s="87"/>
      <c r="K45" s="90" t="s">
        <v>31</v>
      </c>
      <c r="L45" s="89"/>
      <c r="M45" s="91"/>
      <c r="N45" s="92" t="s">
        <v>31</v>
      </c>
      <c r="O45" s="89"/>
      <c r="P45" s="87"/>
      <c r="Q45" s="88" t="s">
        <v>31</v>
      </c>
      <c r="R45" s="89"/>
      <c r="S45" s="87"/>
      <c r="T45" s="88"/>
      <c r="U45" s="93"/>
      <c r="V45" s="94"/>
      <c r="W45" s="95" t="s">
        <v>31</v>
      </c>
      <c r="X45" s="93"/>
      <c r="Y45" s="94"/>
      <c r="Z45" s="95" t="s">
        <v>31</v>
      </c>
      <c r="AA45" s="93"/>
      <c r="AB45" s="94"/>
      <c r="AC45" s="95"/>
      <c r="AD45" s="93"/>
      <c r="AE45" s="94"/>
      <c r="AF45" s="95"/>
      <c r="AG45" s="93"/>
      <c r="AH45" s="96"/>
      <c r="AI45" s="97"/>
      <c r="AJ45" s="98"/>
    </row>
    <row r="46" spans="2:36" ht="23.45" customHeight="1" x14ac:dyDescent="0.15"/>
    <row r="47" spans="2:36" ht="23.45" customHeight="1" x14ac:dyDescent="0.15"/>
    <row r="48" spans="2:36" ht="23.45" customHeight="1" x14ac:dyDescent="0.15"/>
    <row r="49" spans="1:36" ht="23.45" customHeight="1" x14ac:dyDescent="0.15"/>
    <row r="50" spans="1:36" ht="23.45" customHeight="1" x14ac:dyDescent="0.15"/>
    <row r="51" spans="1:36" ht="23.45" customHeight="1" x14ac:dyDescent="0.15"/>
    <row r="52" spans="1:36" ht="23.45" customHeight="1" x14ac:dyDescent="0.15">
      <c r="A52" s="16" t="s">
        <v>34</v>
      </c>
    </row>
    <row r="53" spans="1:36" ht="23.45" customHeight="1" x14ac:dyDescent="0.15">
      <c r="A53" s="16"/>
    </row>
    <row r="54" spans="1:36" ht="23.45" customHeight="1" x14ac:dyDescent="0.15">
      <c r="A54" s="180" t="s">
        <v>29</v>
      </c>
      <c r="B54" s="14"/>
      <c r="C54" s="181"/>
      <c r="D54" s="14"/>
      <c r="E54" s="14"/>
      <c r="F54" s="14"/>
      <c r="G54" s="14"/>
      <c r="H54" s="14"/>
      <c r="I54" s="14"/>
      <c r="J54" s="14"/>
      <c r="K54" s="182"/>
      <c r="L54" s="14"/>
      <c r="M54" s="181"/>
      <c r="N54" s="181"/>
      <c r="O54" s="14"/>
      <c r="P54" s="14"/>
      <c r="Q54" s="14"/>
      <c r="R54" s="14"/>
      <c r="S54" s="14"/>
      <c r="T54" s="14"/>
      <c r="U54" s="183"/>
      <c r="V54" s="183"/>
      <c r="W54" s="183"/>
      <c r="X54" s="183"/>
      <c r="Y54" s="183"/>
      <c r="Z54" s="183"/>
      <c r="AA54" s="183"/>
      <c r="AB54" s="183"/>
      <c r="AC54" s="183"/>
      <c r="AD54" s="183"/>
      <c r="AE54" s="183"/>
      <c r="AF54" s="183"/>
      <c r="AG54" s="183"/>
      <c r="AH54" s="183"/>
      <c r="AI54" s="191">
        <v>0.375</v>
      </c>
      <c r="AJ54" s="183" t="s">
        <v>29</v>
      </c>
    </row>
    <row r="55" spans="1:36" ht="23.45" customHeight="1" thickBot="1" x14ac:dyDescent="0.2">
      <c r="A55" s="16"/>
      <c r="AI55" s="190"/>
    </row>
    <row r="56" spans="1:36" ht="23.45" customHeight="1" thickBot="1" x14ac:dyDescent="0.2">
      <c r="B56" s="76" t="s">
        <v>30</v>
      </c>
      <c r="C56" s="77" t="s">
        <v>2</v>
      </c>
      <c r="D56" s="78" t="s">
        <v>3</v>
      </c>
      <c r="E56" s="79" t="s">
        <v>4</v>
      </c>
      <c r="F56" s="118"/>
      <c r="G56" s="243">
        <v>1</v>
      </c>
      <c r="H56" s="244" t="s">
        <v>37</v>
      </c>
      <c r="I56" s="245" t="s">
        <v>38</v>
      </c>
      <c r="J56" s="243">
        <v>2</v>
      </c>
      <c r="K56" s="244" t="s">
        <v>37</v>
      </c>
      <c r="L56" s="245" t="s">
        <v>38</v>
      </c>
      <c r="M56" s="243">
        <v>3</v>
      </c>
      <c r="N56" s="244" t="s">
        <v>37</v>
      </c>
      <c r="O56" s="245" t="s">
        <v>38</v>
      </c>
      <c r="P56" s="310"/>
      <c r="Q56" s="311"/>
      <c r="R56" s="312"/>
      <c r="S56" s="310"/>
      <c r="T56" s="311"/>
      <c r="U56" s="312"/>
      <c r="V56" s="246"/>
      <c r="W56" s="244"/>
      <c r="X56" s="245"/>
      <c r="Y56" s="246"/>
      <c r="Z56" s="244"/>
      <c r="AA56" s="245"/>
      <c r="AB56" s="246"/>
      <c r="AC56" s="244"/>
      <c r="AD56" s="245"/>
      <c r="AE56" s="246"/>
      <c r="AF56" s="247"/>
      <c r="AG56" s="248"/>
      <c r="AH56" s="249" t="s">
        <v>21</v>
      </c>
      <c r="AI56" s="195" t="s">
        <v>19</v>
      </c>
      <c r="AJ56" s="81" t="s">
        <v>33</v>
      </c>
    </row>
    <row r="57" spans="1:36" ht="23.45" customHeight="1" thickBot="1" x14ac:dyDescent="0.2">
      <c r="B57" s="114">
        <v>1</v>
      </c>
      <c r="C57" s="115" t="s">
        <v>79</v>
      </c>
      <c r="D57" s="116" t="s">
        <v>348</v>
      </c>
      <c r="E57" s="117" t="s">
        <v>229</v>
      </c>
      <c r="F57" s="118"/>
      <c r="G57" s="223"/>
      <c r="H57" s="224" t="s">
        <v>31</v>
      </c>
      <c r="I57" s="225"/>
      <c r="J57" s="223">
        <v>10</v>
      </c>
      <c r="K57" s="227" t="s">
        <v>31</v>
      </c>
      <c r="L57" s="225">
        <v>82</v>
      </c>
      <c r="M57" s="223">
        <v>11</v>
      </c>
      <c r="N57" s="224" t="s">
        <v>31</v>
      </c>
      <c r="O57" s="225">
        <v>12</v>
      </c>
      <c r="P57" s="223"/>
      <c r="Q57" s="224"/>
      <c r="R57" s="225"/>
      <c r="S57" s="223"/>
      <c r="T57" s="224"/>
      <c r="U57" s="228"/>
      <c r="V57" s="226"/>
      <c r="W57" s="227"/>
      <c r="X57" s="228"/>
      <c r="Y57" s="226"/>
      <c r="Z57" s="227"/>
      <c r="AA57" s="228"/>
      <c r="AB57" s="226"/>
      <c r="AC57" s="227"/>
      <c r="AD57" s="228"/>
      <c r="AE57" s="226"/>
      <c r="AF57" s="227"/>
      <c r="AG57" s="228"/>
      <c r="AH57" s="229" t="s">
        <v>504</v>
      </c>
      <c r="AI57" s="230">
        <v>3</v>
      </c>
      <c r="AJ57" s="128"/>
    </row>
    <row r="58" spans="1:36" ht="23.45" customHeight="1" thickBot="1" x14ac:dyDescent="0.2">
      <c r="B58" s="110">
        <v>2</v>
      </c>
      <c r="C58" s="111">
        <v>15</v>
      </c>
      <c r="D58" s="112" t="s">
        <v>137</v>
      </c>
      <c r="E58" s="113" t="s">
        <v>232</v>
      </c>
      <c r="G58" s="231"/>
      <c r="H58" s="232" t="s">
        <v>31</v>
      </c>
      <c r="I58" s="235"/>
      <c r="J58" s="231"/>
      <c r="K58" s="234" t="s">
        <v>31</v>
      </c>
      <c r="L58" s="235"/>
      <c r="M58" s="231"/>
      <c r="N58" s="232" t="s">
        <v>31</v>
      </c>
      <c r="O58" s="235"/>
      <c r="P58" s="231"/>
      <c r="Q58" s="232"/>
      <c r="R58" s="235"/>
      <c r="S58" s="231"/>
      <c r="T58" s="232"/>
      <c r="U58" s="237"/>
      <c r="V58" s="238"/>
      <c r="W58" s="234"/>
      <c r="X58" s="237"/>
      <c r="Y58" s="238"/>
      <c r="Z58" s="234"/>
      <c r="AA58" s="237"/>
      <c r="AB58" s="238"/>
      <c r="AC58" s="234"/>
      <c r="AD58" s="237"/>
      <c r="AE58" s="238"/>
      <c r="AF58" s="234"/>
      <c r="AG58" s="237"/>
      <c r="AH58" s="229" t="s">
        <v>391</v>
      </c>
      <c r="AI58" s="240"/>
      <c r="AJ58" s="144"/>
    </row>
    <row r="59" spans="1:36" ht="23.45" customHeight="1" thickBot="1" x14ac:dyDescent="0.2">
      <c r="B59" s="114">
        <v>3</v>
      </c>
      <c r="C59" s="115" t="s">
        <v>230</v>
      </c>
      <c r="D59" s="116" t="s">
        <v>135</v>
      </c>
      <c r="E59" s="117" t="s">
        <v>50</v>
      </c>
      <c r="F59" s="118"/>
      <c r="G59" s="223"/>
      <c r="H59" s="224" t="s">
        <v>31</v>
      </c>
      <c r="I59" s="225"/>
      <c r="J59" s="223"/>
      <c r="K59" s="227" t="s">
        <v>31</v>
      </c>
      <c r="L59" s="225"/>
      <c r="M59" s="223"/>
      <c r="N59" s="224" t="s">
        <v>31</v>
      </c>
      <c r="O59" s="225"/>
      <c r="P59" s="223"/>
      <c r="Q59" s="224"/>
      <c r="R59" s="225"/>
      <c r="S59" s="223"/>
      <c r="T59" s="224"/>
      <c r="U59" s="228"/>
      <c r="V59" s="226"/>
      <c r="W59" s="227"/>
      <c r="X59" s="228"/>
      <c r="Y59" s="226"/>
      <c r="Z59" s="227"/>
      <c r="AA59" s="228"/>
      <c r="AB59" s="226"/>
      <c r="AC59" s="227"/>
      <c r="AD59" s="228"/>
      <c r="AE59" s="226"/>
      <c r="AF59" s="227"/>
      <c r="AG59" s="228"/>
      <c r="AH59" s="229" t="s">
        <v>391</v>
      </c>
      <c r="AI59" s="230"/>
      <c r="AJ59" s="128"/>
    </row>
    <row r="60" spans="1:36" ht="23.45" customHeight="1" thickBot="1" x14ac:dyDescent="0.2">
      <c r="B60" s="110">
        <v>4</v>
      </c>
      <c r="C60" s="111" t="s">
        <v>59</v>
      </c>
      <c r="D60" s="112" t="s">
        <v>349</v>
      </c>
      <c r="E60" s="113" t="s">
        <v>233</v>
      </c>
      <c r="G60" s="231"/>
      <c r="H60" s="232" t="s">
        <v>31</v>
      </c>
      <c r="I60" s="235"/>
      <c r="J60" s="231"/>
      <c r="K60" s="234" t="s">
        <v>31</v>
      </c>
      <c r="L60" s="235"/>
      <c r="M60" s="231"/>
      <c r="N60" s="232" t="s">
        <v>31</v>
      </c>
      <c r="O60" s="235"/>
      <c r="P60" s="231"/>
      <c r="Q60" s="232"/>
      <c r="R60" s="235"/>
      <c r="S60" s="231"/>
      <c r="T60" s="232"/>
      <c r="U60" s="237"/>
      <c r="V60" s="238"/>
      <c r="W60" s="234"/>
      <c r="X60" s="237"/>
      <c r="Y60" s="238"/>
      <c r="Z60" s="234"/>
      <c r="AA60" s="237"/>
      <c r="AB60" s="238"/>
      <c r="AC60" s="234"/>
      <c r="AD60" s="237"/>
      <c r="AE60" s="238"/>
      <c r="AF60" s="234"/>
      <c r="AG60" s="237"/>
      <c r="AH60" s="229" t="s">
        <v>391</v>
      </c>
      <c r="AI60" s="240"/>
      <c r="AJ60" s="144"/>
    </row>
    <row r="61" spans="1:36" ht="23.45" customHeight="1" thickBot="1" x14ac:dyDescent="0.2">
      <c r="B61" s="114">
        <v>5</v>
      </c>
      <c r="C61" s="115" t="s">
        <v>62</v>
      </c>
      <c r="D61" s="116" t="s">
        <v>351</v>
      </c>
      <c r="E61" s="117" t="s">
        <v>234</v>
      </c>
      <c r="F61" s="118"/>
      <c r="G61" s="223"/>
      <c r="H61" s="224" t="s">
        <v>31</v>
      </c>
      <c r="I61" s="225"/>
      <c r="J61" s="223"/>
      <c r="K61" s="227" t="s">
        <v>31</v>
      </c>
      <c r="L61" s="225"/>
      <c r="M61" s="223"/>
      <c r="N61" s="224" t="s">
        <v>31</v>
      </c>
      <c r="O61" s="225"/>
      <c r="P61" s="223"/>
      <c r="Q61" s="224"/>
      <c r="R61" s="225"/>
      <c r="S61" s="223"/>
      <c r="T61" s="224"/>
      <c r="U61" s="228"/>
      <c r="V61" s="226"/>
      <c r="W61" s="227"/>
      <c r="X61" s="228"/>
      <c r="Y61" s="226"/>
      <c r="Z61" s="227"/>
      <c r="AA61" s="228"/>
      <c r="AB61" s="226"/>
      <c r="AC61" s="227"/>
      <c r="AD61" s="228"/>
      <c r="AE61" s="226"/>
      <c r="AF61" s="227"/>
      <c r="AG61" s="228"/>
      <c r="AH61" s="229" t="s">
        <v>391</v>
      </c>
      <c r="AI61" s="230"/>
      <c r="AJ61" s="128"/>
    </row>
    <row r="62" spans="1:36" ht="23.45" customHeight="1" thickBot="1" x14ac:dyDescent="0.2">
      <c r="B62" s="110">
        <v>6</v>
      </c>
      <c r="C62" s="111" t="s">
        <v>58</v>
      </c>
      <c r="D62" s="112" t="s">
        <v>352</v>
      </c>
      <c r="E62" s="113" t="s">
        <v>236</v>
      </c>
      <c r="G62" s="231">
        <v>11</v>
      </c>
      <c r="H62" s="232" t="s">
        <v>31</v>
      </c>
      <c r="I62" s="233" t="s">
        <v>494</v>
      </c>
      <c r="J62" s="231">
        <v>10</v>
      </c>
      <c r="K62" s="234" t="s">
        <v>31</v>
      </c>
      <c r="L62" s="235">
        <v>12</v>
      </c>
      <c r="M62" s="231">
        <v>10</v>
      </c>
      <c r="N62" s="232" t="s">
        <v>31</v>
      </c>
      <c r="O62" s="235">
        <v>92</v>
      </c>
      <c r="P62" s="231"/>
      <c r="Q62" s="232"/>
      <c r="R62" s="235"/>
      <c r="S62" s="231"/>
      <c r="T62" s="232"/>
      <c r="U62" s="237"/>
      <c r="V62" s="238"/>
      <c r="W62" s="234"/>
      <c r="X62" s="237"/>
      <c r="Y62" s="238"/>
      <c r="Z62" s="234"/>
      <c r="AA62" s="237"/>
      <c r="AB62" s="238"/>
      <c r="AC62" s="234"/>
      <c r="AD62" s="237"/>
      <c r="AE62" s="238"/>
      <c r="AF62" s="234"/>
      <c r="AG62" s="237"/>
      <c r="AH62" s="239" t="s">
        <v>505</v>
      </c>
      <c r="AI62" s="240">
        <v>4</v>
      </c>
      <c r="AJ62" s="144"/>
    </row>
    <row r="63" spans="1:36" ht="23.45" customHeight="1" thickBot="1" x14ac:dyDescent="0.2">
      <c r="B63" s="114">
        <v>7</v>
      </c>
      <c r="C63" s="115" t="s">
        <v>81</v>
      </c>
      <c r="D63" s="116" t="s">
        <v>131</v>
      </c>
      <c r="E63" s="117" t="s">
        <v>229</v>
      </c>
      <c r="F63" s="118"/>
      <c r="G63" s="223"/>
      <c r="H63" s="224" t="s">
        <v>31</v>
      </c>
      <c r="I63" s="225"/>
      <c r="J63" s="223">
        <v>9</v>
      </c>
      <c r="K63" s="227" t="s">
        <v>31</v>
      </c>
      <c r="L63" s="225">
        <v>30</v>
      </c>
      <c r="M63" s="223">
        <v>8</v>
      </c>
      <c r="N63" s="224" t="s">
        <v>31</v>
      </c>
      <c r="O63" s="225">
        <v>32</v>
      </c>
      <c r="P63" s="223"/>
      <c r="Q63" s="224"/>
      <c r="R63" s="225"/>
      <c r="S63" s="223"/>
      <c r="T63" s="224"/>
      <c r="U63" s="228"/>
      <c r="V63" s="226"/>
      <c r="W63" s="227"/>
      <c r="X63" s="228"/>
      <c r="Y63" s="226"/>
      <c r="Z63" s="227"/>
      <c r="AA63" s="228"/>
      <c r="AB63" s="226"/>
      <c r="AC63" s="227"/>
      <c r="AD63" s="228"/>
      <c r="AE63" s="226"/>
      <c r="AF63" s="227"/>
      <c r="AG63" s="228"/>
      <c r="AH63" s="229" t="s">
        <v>506</v>
      </c>
      <c r="AI63" s="230">
        <v>5</v>
      </c>
      <c r="AJ63" s="128"/>
    </row>
    <row r="64" spans="1:36" ht="23.45" customHeight="1" thickBot="1" x14ac:dyDescent="0.2">
      <c r="B64" s="110">
        <v>8</v>
      </c>
      <c r="C64" s="111" t="s">
        <v>238</v>
      </c>
      <c r="D64" s="112" t="s">
        <v>136</v>
      </c>
      <c r="E64" s="113" t="s">
        <v>50</v>
      </c>
      <c r="G64" s="231">
        <v>11</v>
      </c>
      <c r="H64" s="232" t="s">
        <v>31</v>
      </c>
      <c r="I64" s="235">
        <v>86</v>
      </c>
      <c r="J64" s="231">
        <v>11</v>
      </c>
      <c r="K64" s="234" t="s">
        <v>31</v>
      </c>
      <c r="L64" s="235">
        <v>69</v>
      </c>
      <c r="M64" s="231"/>
      <c r="N64" s="232" t="s">
        <v>31</v>
      </c>
      <c r="O64" s="235"/>
      <c r="P64" s="231"/>
      <c r="Q64" s="232"/>
      <c r="R64" s="235"/>
      <c r="S64" s="231"/>
      <c r="T64" s="232"/>
      <c r="U64" s="237"/>
      <c r="V64" s="238"/>
      <c r="W64" s="234"/>
      <c r="X64" s="237"/>
      <c r="Y64" s="238"/>
      <c r="Z64" s="234"/>
      <c r="AA64" s="237"/>
      <c r="AB64" s="238"/>
      <c r="AC64" s="234"/>
      <c r="AD64" s="237"/>
      <c r="AE64" s="238"/>
      <c r="AF64" s="234"/>
      <c r="AG64" s="237"/>
      <c r="AH64" s="239" t="s">
        <v>507</v>
      </c>
      <c r="AI64" s="240">
        <v>2</v>
      </c>
      <c r="AJ64" s="144"/>
    </row>
    <row r="65" spans="1:36" ht="23.45" customHeight="1" thickBot="1" x14ac:dyDescent="0.2">
      <c r="B65" s="114">
        <v>9</v>
      </c>
      <c r="C65" s="115" t="s">
        <v>60</v>
      </c>
      <c r="D65" s="116" t="s">
        <v>350</v>
      </c>
      <c r="E65" s="117" t="s">
        <v>233</v>
      </c>
      <c r="F65" s="118"/>
      <c r="G65" s="223">
        <v>9</v>
      </c>
      <c r="H65" s="224" t="s">
        <v>31</v>
      </c>
      <c r="I65" s="225">
        <v>16</v>
      </c>
      <c r="J65" s="223">
        <v>9</v>
      </c>
      <c r="K65" s="227" t="s">
        <v>31</v>
      </c>
      <c r="L65" s="225">
        <v>13</v>
      </c>
      <c r="M65" s="223">
        <v>8</v>
      </c>
      <c r="N65" s="224" t="s">
        <v>31</v>
      </c>
      <c r="O65" s="225">
        <v>71</v>
      </c>
      <c r="P65" s="223"/>
      <c r="Q65" s="224"/>
      <c r="R65" s="225"/>
      <c r="S65" s="223"/>
      <c r="T65" s="224"/>
      <c r="U65" s="228"/>
      <c r="V65" s="226"/>
      <c r="W65" s="227"/>
      <c r="X65" s="228"/>
      <c r="Y65" s="226"/>
      <c r="Z65" s="227"/>
      <c r="AA65" s="228"/>
      <c r="AB65" s="226"/>
      <c r="AC65" s="227"/>
      <c r="AD65" s="228"/>
      <c r="AE65" s="226"/>
      <c r="AF65" s="227"/>
      <c r="AG65" s="228"/>
      <c r="AH65" s="229" t="s">
        <v>508</v>
      </c>
      <c r="AI65" s="230">
        <v>6</v>
      </c>
      <c r="AJ65" s="128"/>
    </row>
    <row r="66" spans="1:36" ht="23.45" customHeight="1" thickBot="1" x14ac:dyDescent="0.2">
      <c r="B66" s="110">
        <v>10</v>
      </c>
      <c r="C66" s="111" t="s">
        <v>63</v>
      </c>
      <c r="D66" s="112" t="s">
        <v>353</v>
      </c>
      <c r="E66" s="113" t="s">
        <v>234</v>
      </c>
      <c r="G66" s="231">
        <v>11</v>
      </c>
      <c r="H66" s="232" t="s">
        <v>31</v>
      </c>
      <c r="I66" s="233" t="s">
        <v>509</v>
      </c>
      <c r="J66" s="231">
        <v>11</v>
      </c>
      <c r="K66" s="234" t="s">
        <v>31</v>
      </c>
      <c r="L66" s="235">
        <v>94</v>
      </c>
      <c r="M66" s="231">
        <v>11</v>
      </c>
      <c r="N66" s="232" t="s">
        <v>31</v>
      </c>
      <c r="O66" s="235">
        <v>70</v>
      </c>
      <c r="P66" s="231"/>
      <c r="Q66" s="232"/>
      <c r="R66" s="235"/>
      <c r="S66" s="231"/>
      <c r="T66" s="232"/>
      <c r="U66" s="237"/>
      <c r="V66" s="238"/>
      <c r="W66" s="234"/>
      <c r="X66" s="237"/>
      <c r="Y66" s="238"/>
      <c r="Z66" s="234"/>
      <c r="AA66" s="237"/>
      <c r="AB66" s="238"/>
      <c r="AC66" s="234"/>
      <c r="AD66" s="237"/>
      <c r="AE66" s="238"/>
      <c r="AF66" s="234"/>
      <c r="AG66" s="237"/>
      <c r="AH66" s="239" t="s">
        <v>510</v>
      </c>
      <c r="AI66" s="240">
        <v>1</v>
      </c>
      <c r="AJ66" s="144"/>
    </row>
    <row r="67" spans="1:36" ht="23.45" customHeight="1" thickBot="1" x14ac:dyDescent="0.2">
      <c r="B67" s="114">
        <v>11</v>
      </c>
      <c r="C67" s="115" t="s">
        <v>354</v>
      </c>
      <c r="D67" s="116" t="s">
        <v>355</v>
      </c>
      <c r="E67" s="117" t="s">
        <v>236</v>
      </c>
      <c r="F67" s="118"/>
      <c r="G67" s="223"/>
      <c r="H67" s="224" t="s">
        <v>31</v>
      </c>
      <c r="I67" s="225"/>
      <c r="J67" s="223"/>
      <c r="K67" s="227" t="s">
        <v>31</v>
      </c>
      <c r="L67" s="225"/>
      <c r="M67" s="223"/>
      <c r="N67" s="224" t="s">
        <v>31</v>
      </c>
      <c r="O67" s="225"/>
      <c r="P67" s="223"/>
      <c r="Q67" s="224"/>
      <c r="R67" s="225"/>
      <c r="S67" s="223"/>
      <c r="T67" s="224"/>
      <c r="U67" s="228"/>
      <c r="V67" s="226"/>
      <c r="W67" s="227"/>
      <c r="X67" s="228"/>
      <c r="Y67" s="226"/>
      <c r="Z67" s="227"/>
      <c r="AA67" s="228"/>
      <c r="AB67" s="226"/>
      <c r="AC67" s="227"/>
      <c r="AD67" s="228"/>
      <c r="AE67" s="226"/>
      <c r="AF67" s="227"/>
      <c r="AG67" s="228"/>
      <c r="AH67" s="229" t="s">
        <v>391</v>
      </c>
      <c r="AI67" s="230"/>
      <c r="AJ67" s="128"/>
    </row>
    <row r="68" spans="1:36" ht="23.45" customHeight="1" thickBot="1" x14ac:dyDescent="0.2">
      <c r="B68" s="114">
        <v>12</v>
      </c>
      <c r="C68" s="115"/>
      <c r="D68" s="116"/>
      <c r="E68" s="117"/>
      <c r="F68" s="118"/>
      <c r="G68" s="119"/>
      <c r="H68" s="120" t="s">
        <v>31</v>
      </c>
      <c r="I68" s="121"/>
      <c r="J68" s="119"/>
      <c r="K68" s="145" t="s">
        <v>31</v>
      </c>
      <c r="L68" s="121"/>
      <c r="M68" s="122"/>
      <c r="N68" s="146" t="s">
        <v>31</v>
      </c>
      <c r="O68" s="121"/>
      <c r="P68" s="119"/>
      <c r="Q68" s="120"/>
      <c r="R68" s="121"/>
      <c r="S68" s="119"/>
      <c r="T68" s="120"/>
      <c r="U68" s="125"/>
      <c r="V68" s="123"/>
      <c r="W68" s="124"/>
      <c r="X68" s="125"/>
      <c r="Y68" s="123"/>
      <c r="Z68" s="124"/>
      <c r="AA68" s="125"/>
      <c r="AB68" s="123"/>
      <c r="AC68" s="124"/>
      <c r="AD68" s="125"/>
      <c r="AE68" s="123"/>
      <c r="AF68" s="124"/>
      <c r="AG68" s="125"/>
      <c r="AH68" s="126"/>
      <c r="AI68" s="127"/>
      <c r="AJ68" s="128"/>
    </row>
    <row r="69" spans="1:36" ht="23.45" customHeight="1" thickBot="1" x14ac:dyDescent="0.2">
      <c r="B69" s="82">
        <v>13</v>
      </c>
      <c r="C69" s="83"/>
      <c r="D69" s="84"/>
      <c r="E69" s="85"/>
      <c r="F69" s="116"/>
      <c r="G69" s="87"/>
      <c r="H69" s="88" t="s">
        <v>31</v>
      </c>
      <c r="I69" s="89"/>
      <c r="J69" s="87"/>
      <c r="K69" s="90" t="s">
        <v>31</v>
      </c>
      <c r="L69" s="89"/>
      <c r="M69" s="91"/>
      <c r="N69" s="92" t="s">
        <v>31</v>
      </c>
      <c r="O69" s="89"/>
      <c r="P69" s="87"/>
      <c r="Q69" s="88"/>
      <c r="R69" s="89"/>
      <c r="S69" s="87"/>
      <c r="T69" s="88"/>
      <c r="U69" s="93"/>
      <c r="V69" s="94"/>
      <c r="W69" s="95"/>
      <c r="X69" s="93"/>
      <c r="Y69" s="94"/>
      <c r="Z69" s="95"/>
      <c r="AA69" s="93"/>
      <c r="AB69" s="94"/>
      <c r="AC69" s="95"/>
      <c r="AD69" s="93"/>
      <c r="AE69" s="94"/>
      <c r="AF69" s="95"/>
      <c r="AG69" s="93"/>
      <c r="AH69" s="96"/>
      <c r="AI69" s="97"/>
      <c r="AJ69" s="98"/>
    </row>
    <row r="70" spans="1:36" ht="23.45" customHeight="1" x14ac:dyDescent="0.15"/>
    <row r="71" spans="1:36" ht="23.45" customHeight="1" x14ac:dyDescent="0.15"/>
    <row r="72" spans="1:36" ht="23.45" customHeight="1" x14ac:dyDescent="0.15">
      <c r="A72" s="16" t="s">
        <v>39</v>
      </c>
    </row>
    <row r="73" spans="1:36" ht="23.45" customHeight="1" x14ac:dyDescent="0.15">
      <c r="A73" s="16"/>
    </row>
    <row r="74" spans="1:36" ht="23.45" customHeight="1" x14ac:dyDescent="0.15">
      <c r="A74" s="180" t="s">
        <v>29</v>
      </c>
      <c r="B74" s="14"/>
      <c r="C74" s="181"/>
      <c r="D74" s="14"/>
      <c r="E74" s="14"/>
      <c r="F74" s="14"/>
      <c r="G74" s="14"/>
      <c r="H74" s="14"/>
      <c r="I74" s="14"/>
      <c r="J74" s="14"/>
      <c r="K74" s="182"/>
      <c r="L74" s="14"/>
      <c r="M74" s="181"/>
      <c r="N74" s="181"/>
      <c r="O74" s="14"/>
      <c r="P74" s="14"/>
      <c r="Q74" s="14"/>
      <c r="R74" s="14"/>
      <c r="S74" s="14"/>
      <c r="T74" s="14"/>
      <c r="U74" s="183"/>
      <c r="V74" s="183"/>
      <c r="W74" s="183"/>
      <c r="X74" s="183"/>
      <c r="Y74" s="183"/>
      <c r="Z74" s="183"/>
      <c r="AA74" s="183"/>
      <c r="AB74" s="183"/>
      <c r="AC74" s="183"/>
      <c r="AD74" s="183"/>
      <c r="AE74" s="183"/>
      <c r="AF74" s="183"/>
      <c r="AG74" s="183"/>
      <c r="AH74" s="183"/>
      <c r="AI74" s="191">
        <v>0.375</v>
      </c>
      <c r="AJ74" s="183" t="s">
        <v>29</v>
      </c>
    </row>
    <row r="75" spans="1:36" ht="23.45" customHeight="1" thickBot="1" x14ac:dyDescent="0.2">
      <c r="A75" s="16"/>
      <c r="AI75" s="190"/>
    </row>
    <row r="76" spans="1:36" ht="23.45" customHeight="1" thickBot="1" x14ac:dyDescent="0.2">
      <c r="B76" s="114" t="s">
        <v>30</v>
      </c>
      <c r="C76" s="115" t="s">
        <v>2</v>
      </c>
      <c r="D76" s="116" t="s">
        <v>3</v>
      </c>
      <c r="E76" s="117" t="s">
        <v>4</v>
      </c>
      <c r="F76" s="118"/>
      <c r="G76" s="223">
        <v>1</v>
      </c>
      <c r="H76" s="224" t="s">
        <v>37</v>
      </c>
      <c r="I76" s="225" t="s">
        <v>38</v>
      </c>
      <c r="J76" s="223">
        <v>2</v>
      </c>
      <c r="K76" s="224" t="s">
        <v>37</v>
      </c>
      <c r="L76" s="225" t="s">
        <v>38</v>
      </c>
      <c r="M76" s="223">
        <v>3</v>
      </c>
      <c r="N76" s="224" t="s">
        <v>37</v>
      </c>
      <c r="O76" s="225" t="s">
        <v>38</v>
      </c>
      <c r="P76" s="313"/>
      <c r="Q76" s="314"/>
      <c r="R76" s="315"/>
      <c r="S76" s="313"/>
      <c r="T76" s="314"/>
      <c r="U76" s="315"/>
      <c r="V76" s="226"/>
      <c r="W76" s="224"/>
      <c r="X76" s="225"/>
      <c r="Y76" s="226"/>
      <c r="Z76" s="224"/>
      <c r="AA76" s="225"/>
      <c r="AB76" s="226"/>
      <c r="AC76" s="224"/>
      <c r="AD76" s="225"/>
      <c r="AE76" s="226"/>
      <c r="AF76" s="227"/>
      <c r="AG76" s="228"/>
      <c r="AH76" s="229" t="s">
        <v>21</v>
      </c>
      <c r="AI76" s="230" t="s">
        <v>19</v>
      </c>
      <c r="AJ76" s="128" t="s">
        <v>33</v>
      </c>
    </row>
    <row r="77" spans="1:36" ht="23.45" customHeight="1" thickBot="1" x14ac:dyDescent="0.2">
      <c r="B77" s="110">
        <v>1</v>
      </c>
      <c r="C77" s="111" t="s">
        <v>79</v>
      </c>
      <c r="D77" s="112" t="s">
        <v>138</v>
      </c>
      <c r="E77" s="113" t="s">
        <v>229</v>
      </c>
      <c r="G77" s="231">
        <v>9</v>
      </c>
      <c r="H77" s="232" t="s">
        <v>31</v>
      </c>
      <c r="I77" s="235">
        <v>70</v>
      </c>
      <c r="J77" s="231">
        <v>9</v>
      </c>
      <c r="K77" s="234" t="s">
        <v>31</v>
      </c>
      <c r="L77" s="235">
        <v>67</v>
      </c>
      <c r="M77" s="231">
        <v>10</v>
      </c>
      <c r="N77" s="232" t="s">
        <v>31</v>
      </c>
      <c r="O77" s="235">
        <v>47</v>
      </c>
      <c r="P77" s="231"/>
      <c r="Q77" s="232"/>
      <c r="R77" s="235"/>
      <c r="S77" s="231"/>
      <c r="T77" s="232"/>
      <c r="U77" s="237"/>
      <c r="V77" s="238"/>
      <c r="W77" s="234"/>
      <c r="X77" s="237"/>
      <c r="Y77" s="238"/>
      <c r="Z77" s="234"/>
      <c r="AA77" s="237"/>
      <c r="AB77" s="238"/>
      <c r="AC77" s="234"/>
      <c r="AD77" s="237"/>
      <c r="AE77" s="238"/>
      <c r="AF77" s="234"/>
      <c r="AG77" s="237"/>
      <c r="AH77" s="239" t="s">
        <v>511</v>
      </c>
      <c r="AI77" s="240">
        <v>3</v>
      </c>
      <c r="AJ77" s="144"/>
    </row>
    <row r="78" spans="1:36" ht="23.45" customHeight="1" thickBot="1" x14ac:dyDescent="0.2">
      <c r="B78" s="114">
        <v>2</v>
      </c>
      <c r="C78" s="115" t="s">
        <v>56</v>
      </c>
      <c r="D78" s="116" t="s">
        <v>142</v>
      </c>
      <c r="E78" s="117" t="s">
        <v>57</v>
      </c>
      <c r="F78" s="118"/>
      <c r="G78" s="223">
        <v>10</v>
      </c>
      <c r="H78" s="224" t="s">
        <v>31</v>
      </c>
      <c r="I78" s="250" t="s">
        <v>512</v>
      </c>
      <c r="J78" s="223">
        <v>10</v>
      </c>
      <c r="K78" s="227" t="s">
        <v>31</v>
      </c>
      <c r="L78" s="225">
        <v>48</v>
      </c>
      <c r="M78" s="223"/>
      <c r="N78" s="224" t="s">
        <v>31</v>
      </c>
      <c r="O78" s="225"/>
      <c r="P78" s="223"/>
      <c r="Q78" s="224"/>
      <c r="R78" s="225"/>
      <c r="S78" s="223"/>
      <c r="T78" s="224"/>
      <c r="U78" s="228"/>
      <c r="V78" s="226"/>
      <c r="W78" s="227"/>
      <c r="X78" s="228"/>
      <c r="Y78" s="226"/>
      <c r="Z78" s="227"/>
      <c r="AA78" s="228"/>
      <c r="AB78" s="226"/>
      <c r="AC78" s="227"/>
      <c r="AD78" s="228"/>
      <c r="AE78" s="226"/>
      <c r="AF78" s="227"/>
      <c r="AG78" s="228"/>
      <c r="AH78" s="229" t="s">
        <v>513</v>
      </c>
      <c r="AI78" s="230">
        <v>2</v>
      </c>
      <c r="AJ78" s="128"/>
    </row>
    <row r="79" spans="1:36" ht="23.45" customHeight="1" thickBot="1" x14ac:dyDescent="0.2">
      <c r="B79" s="110">
        <v>3</v>
      </c>
      <c r="C79" s="111">
        <v>15</v>
      </c>
      <c r="D79" s="112" t="s">
        <v>140</v>
      </c>
      <c r="E79" s="113" t="s">
        <v>232</v>
      </c>
      <c r="G79" s="231">
        <v>12</v>
      </c>
      <c r="H79" s="232" t="s">
        <v>31</v>
      </c>
      <c r="I79" s="235">
        <v>90</v>
      </c>
      <c r="J79" s="231">
        <v>12</v>
      </c>
      <c r="K79" s="234" t="s">
        <v>31</v>
      </c>
      <c r="L79" s="235">
        <v>20</v>
      </c>
      <c r="M79" s="231"/>
      <c r="N79" s="232" t="s">
        <v>31</v>
      </c>
      <c r="O79" s="235"/>
      <c r="P79" s="231"/>
      <c r="Q79" s="232"/>
      <c r="R79" s="235"/>
      <c r="S79" s="231"/>
      <c r="T79" s="232"/>
      <c r="U79" s="237"/>
      <c r="V79" s="238"/>
      <c r="W79" s="234"/>
      <c r="X79" s="237"/>
      <c r="Y79" s="238"/>
      <c r="Z79" s="234"/>
      <c r="AA79" s="237"/>
      <c r="AB79" s="238"/>
      <c r="AC79" s="234"/>
      <c r="AD79" s="237"/>
      <c r="AE79" s="238"/>
      <c r="AF79" s="234"/>
      <c r="AG79" s="237"/>
      <c r="AH79" s="239" t="s">
        <v>514</v>
      </c>
      <c r="AI79" s="240">
        <v>1</v>
      </c>
      <c r="AJ79" s="144"/>
    </row>
    <row r="80" spans="1:36" ht="23.45" customHeight="1" thickBot="1" x14ac:dyDescent="0.2">
      <c r="B80" s="114">
        <v>4</v>
      </c>
      <c r="C80" s="115" t="s">
        <v>59</v>
      </c>
      <c r="D80" s="116" t="s">
        <v>356</v>
      </c>
      <c r="E80" s="117" t="s">
        <v>233</v>
      </c>
      <c r="F80" s="118"/>
      <c r="G80" s="223">
        <v>7</v>
      </c>
      <c r="H80" s="224" t="s">
        <v>31</v>
      </c>
      <c r="I80" s="225">
        <v>54</v>
      </c>
      <c r="J80" s="223"/>
      <c r="K80" s="227" t="s">
        <v>31</v>
      </c>
      <c r="L80" s="225"/>
      <c r="M80" s="223">
        <v>8</v>
      </c>
      <c r="N80" s="224" t="s">
        <v>31</v>
      </c>
      <c r="O80" s="225">
        <v>18</v>
      </c>
      <c r="P80" s="223"/>
      <c r="Q80" s="224"/>
      <c r="R80" s="225"/>
      <c r="S80" s="223"/>
      <c r="T80" s="224"/>
      <c r="U80" s="228"/>
      <c r="V80" s="226"/>
      <c r="W80" s="227"/>
      <c r="X80" s="228"/>
      <c r="Y80" s="226"/>
      <c r="Z80" s="227"/>
      <c r="AA80" s="228"/>
      <c r="AB80" s="226"/>
      <c r="AC80" s="227"/>
      <c r="AD80" s="228"/>
      <c r="AE80" s="226"/>
      <c r="AF80" s="227"/>
      <c r="AG80" s="228"/>
      <c r="AH80" s="229" t="s">
        <v>515</v>
      </c>
      <c r="AI80" s="230">
        <v>6</v>
      </c>
      <c r="AJ80" s="128"/>
    </row>
    <row r="81" spans="1:36" ht="23.45" customHeight="1" thickBot="1" x14ac:dyDescent="0.2">
      <c r="B81" s="110">
        <v>5</v>
      </c>
      <c r="C81" s="111" t="s">
        <v>63</v>
      </c>
      <c r="D81" s="112" t="s">
        <v>88</v>
      </c>
      <c r="E81" s="113" t="s">
        <v>234</v>
      </c>
      <c r="G81" s="231">
        <v>8</v>
      </c>
      <c r="H81" s="232" t="s">
        <v>31</v>
      </c>
      <c r="I81" s="235">
        <v>50</v>
      </c>
      <c r="J81" s="231">
        <v>8</v>
      </c>
      <c r="K81" s="234" t="s">
        <v>31</v>
      </c>
      <c r="L81" s="235">
        <v>55</v>
      </c>
      <c r="M81" s="231">
        <v>9</v>
      </c>
      <c r="N81" s="232" t="s">
        <v>31</v>
      </c>
      <c r="O81" s="235">
        <v>13</v>
      </c>
      <c r="P81" s="231"/>
      <c r="Q81" s="232"/>
      <c r="R81" s="235"/>
      <c r="S81" s="231"/>
      <c r="T81" s="232"/>
      <c r="U81" s="237"/>
      <c r="V81" s="238"/>
      <c r="W81" s="234"/>
      <c r="X81" s="237"/>
      <c r="Y81" s="238"/>
      <c r="Z81" s="234"/>
      <c r="AA81" s="237"/>
      <c r="AB81" s="238"/>
      <c r="AC81" s="234"/>
      <c r="AD81" s="237"/>
      <c r="AE81" s="238"/>
      <c r="AF81" s="234"/>
      <c r="AG81" s="237"/>
      <c r="AH81" s="239" t="s">
        <v>516</v>
      </c>
      <c r="AI81" s="240">
        <v>5</v>
      </c>
      <c r="AJ81" s="144"/>
    </row>
    <row r="82" spans="1:36" ht="23.45" customHeight="1" thickBot="1" x14ac:dyDescent="0.2">
      <c r="B82" s="114">
        <v>6</v>
      </c>
      <c r="C82" s="115" t="s">
        <v>139</v>
      </c>
      <c r="D82" s="116" t="s">
        <v>357</v>
      </c>
      <c r="E82" s="117" t="s">
        <v>256</v>
      </c>
      <c r="F82" s="118"/>
      <c r="G82" s="223"/>
      <c r="H82" s="224" t="s">
        <v>31</v>
      </c>
      <c r="I82" s="225"/>
      <c r="J82" s="223"/>
      <c r="K82" s="227" t="s">
        <v>31</v>
      </c>
      <c r="L82" s="225"/>
      <c r="M82" s="223"/>
      <c r="N82" s="224" t="s">
        <v>31</v>
      </c>
      <c r="O82" s="225"/>
      <c r="P82" s="223"/>
      <c r="Q82" s="224"/>
      <c r="R82" s="225"/>
      <c r="S82" s="223"/>
      <c r="T82" s="224"/>
      <c r="U82" s="228"/>
      <c r="V82" s="226"/>
      <c r="W82" s="227"/>
      <c r="X82" s="228"/>
      <c r="Y82" s="226"/>
      <c r="Z82" s="227"/>
      <c r="AA82" s="228"/>
      <c r="AB82" s="226"/>
      <c r="AC82" s="227"/>
      <c r="AD82" s="228"/>
      <c r="AE82" s="226"/>
      <c r="AF82" s="227"/>
      <c r="AG82" s="228"/>
      <c r="AH82" s="229" t="s">
        <v>391</v>
      </c>
      <c r="AI82" s="230"/>
      <c r="AJ82" s="128"/>
    </row>
    <row r="83" spans="1:36" ht="23.45" customHeight="1" thickBot="1" x14ac:dyDescent="0.2">
      <c r="B83" s="110">
        <v>7</v>
      </c>
      <c r="C83" s="111" t="s">
        <v>81</v>
      </c>
      <c r="D83" s="112" t="s">
        <v>71</v>
      </c>
      <c r="E83" s="113" t="s">
        <v>229</v>
      </c>
      <c r="G83" s="231">
        <v>7</v>
      </c>
      <c r="H83" s="232" t="s">
        <v>31</v>
      </c>
      <c r="I83" s="235">
        <v>32</v>
      </c>
      <c r="J83" s="231"/>
      <c r="K83" s="234" t="s">
        <v>31</v>
      </c>
      <c r="L83" s="235"/>
      <c r="M83" s="231">
        <v>7</v>
      </c>
      <c r="N83" s="232" t="s">
        <v>31</v>
      </c>
      <c r="O83" s="235">
        <v>87</v>
      </c>
      <c r="P83" s="231"/>
      <c r="Q83" s="232"/>
      <c r="R83" s="235"/>
      <c r="S83" s="231"/>
      <c r="T83" s="232"/>
      <c r="U83" s="237"/>
      <c r="V83" s="238"/>
      <c r="W83" s="234"/>
      <c r="X83" s="237"/>
      <c r="Y83" s="238"/>
      <c r="Z83" s="234"/>
      <c r="AA83" s="237"/>
      <c r="AB83" s="238"/>
      <c r="AC83" s="234"/>
      <c r="AD83" s="237"/>
      <c r="AE83" s="238"/>
      <c r="AF83" s="234"/>
      <c r="AG83" s="237"/>
      <c r="AH83" s="239" t="s">
        <v>517</v>
      </c>
      <c r="AI83" s="240">
        <v>7</v>
      </c>
      <c r="AJ83" s="144"/>
    </row>
    <row r="84" spans="1:36" ht="23.45" customHeight="1" thickBot="1" x14ac:dyDescent="0.2">
      <c r="B84" s="114">
        <v>8</v>
      </c>
      <c r="C84" s="115" t="s">
        <v>60</v>
      </c>
      <c r="D84" s="116" t="s">
        <v>259</v>
      </c>
      <c r="E84" s="117" t="s">
        <v>233</v>
      </c>
      <c r="F84" s="118"/>
      <c r="G84" s="223">
        <v>9</v>
      </c>
      <c r="H84" s="224" t="s">
        <v>31</v>
      </c>
      <c r="I84" s="225">
        <v>26</v>
      </c>
      <c r="J84" s="223">
        <v>9</v>
      </c>
      <c r="K84" s="227" t="s">
        <v>31</v>
      </c>
      <c r="L84" s="225">
        <v>70</v>
      </c>
      <c r="M84" s="223">
        <v>9</v>
      </c>
      <c r="N84" s="224" t="s">
        <v>31</v>
      </c>
      <c r="O84" s="225">
        <v>99</v>
      </c>
      <c r="P84" s="223"/>
      <c r="Q84" s="224"/>
      <c r="R84" s="225"/>
      <c r="S84" s="223"/>
      <c r="T84" s="224"/>
      <c r="U84" s="228"/>
      <c r="V84" s="226"/>
      <c r="W84" s="227"/>
      <c r="X84" s="228"/>
      <c r="Y84" s="226"/>
      <c r="Z84" s="227"/>
      <c r="AA84" s="228"/>
      <c r="AB84" s="226"/>
      <c r="AC84" s="227"/>
      <c r="AD84" s="228"/>
      <c r="AE84" s="226"/>
      <c r="AF84" s="227"/>
      <c r="AG84" s="228"/>
      <c r="AH84" s="229" t="s">
        <v>518</v>
      </c>
      <c r="AI84" s="230">
        <v>4</v>
      </c>
      <c r="AJ84" s="128"/>
    </row>
    <row r="85" spans="1:36" ht="23.45" customHeight="1" x14ac:dyDescent="0.15"/>
    <row r="86" spans="1:36" ht="23.45" customHeight="1" x14ac:dyDescent="0.15"/>
    <row r="87" spans="1:36" ht="23.45" customHeight="1" x14ac:dyDescent="0.15">
      <c r="A87" s="16" t="s">
        <v>40</v>
      </c>
    </row>
    <row r="88" spans="1:36" ht="23.45" customHeight="1" x14ac:dyDescent="0.15">
      <c r="A88" s="16"/>
    </row>
    <row r="89" spans="1:36" ht="23.45" customHeight="1" x14ac:dyDescent="0.15">
      <c r="A89" s="180" t="s">
        <v>29</v>
      </c>
      <c r="B89" s="14"/>
      <c r="C89" s="181"/>
      <c r="D89" s="14"/>
      <c r="E89" s="14"/>
      <c r="F89" s="14"/>
      <c r="G89" s="14"/>
      <c r="H89" s="14"/>
      <c r="I89" s="14"/>
      <c r="J89" s="14"/>
      <c r="K89" s="182"/>
      <c r="L89" s="14"/>
      <c r="M89" s="181"/>
      <c r="N89" s="181"/>
      <c r="O89" s="14"/>
      <c r="P89" s="14"/>
      <c r="Q89" s="14"/>
      <c r="R89" s="14"/>
      <c r="S89" s="14"/>
      <c r="T89" s="14"/>
      <c r="U89" s="183"/>
      <c r="V89" s="183"/>
      <c r="W89" s="183"/>
      <c r="X89" s="183"/>
      <c r="Y89" s="183"/>
      <c r="Z89" s="183"/>
      <c r="AA89" s="183"/>
      <c r="AB89" s="183"/>
      <c r="AC89" s="183"/>
      <c r="AD89" s="183"/>
      <c r="AE89" s="183"/>
      <c r="AF89" s="183"/>
      <c r="AG89" s="183"/>
      <c r="AH89" s="183"/>
      <c r="AI89" s="191">
        <v>0.4375</v>
      </c>
      <c r="AJ89" s="183" t="s">
        <v>29</v>
      </c>
    </row>
    <row r="90" spans="1:36" ht="23.45" customHeight="1" thickBot="1" x14ac:dyDescent="0.2">
      <c r="A90" s="16"/>
      <c r="AI90" s="190"/>
    </row>
    <row r="91" spans="1:36" ht="23.45" customHeight="1" thickBot="1" x14ac:dyDescent="0.2">
      <c r="B91" s="76" t="s">
        <v>30</v>
      </c>
      <c r="C91" s="77" t="s">
        <v>2</v>
      </c>
      <c r="D91" s="78" t="s">
        <v>3</v>
      </c>
      <c r="E91" s="79" t="s">
        <v>4</v>
      </c>
      <c r="F91" s="118"/>
      <c r="G91" s="243">
        <v>1</v>
      </c>
      <c r="H91" s="244" t="s">
        <v>37</v>
      </c>
      <c r="I91" s="245" t="s">
        <v>38</v>
      </c>
      <c r="J91" s="243">
        <v>2</v>
      </c>
      <c r="K91" s="244" t="s">
        <v>37</v>
      </c>
      <c r="L91" s="245" t="s">
        <v>38</v>
      </c>
      <c r="M91" s="243">
        <v>3</v>
      </c>
      <c r="N91" s="244" t="s">
        <v>37</v>
      </c>
      <c r="O91" s="245" t="s">
        <v>38</v>
      </c>
      <c r="P91" s="310"/>
      <c r="Q91" s="311"/>
      <c r="R91" s="312"/>
      <c r="S91" s="310"/>
      <c r="T91" s="311"/>
      <c r="U91" s="312"/>
      <c r="V91" s="246"/>
      <c r="W91" s="244"/>
      <c r="X91" s="245"/>
      <c r="Y91" s="246"/>
      <c r="Z91" s="244"/>
      <c r="AA91" s="245"/>
      <c r="AB91" s="246"/>
      <c r="AC91" s="244"/>
      <c r="AD91" s="245"/>
      <c r="AE91" s="246"/>
      <c r="AF91" s="247"/>
      <c r="AG91" s="248"/>
      <c r="AH91" s="249" t="s">
        <v>21</v>
      </c>
      <c r="AI91" s="195" t="s">
        <v>19</v>
      </c>
      <c r="AJ91" s="81" t="s">
        <v>33</v>
      </c>
    </row>
    <row r="92" spans="1:36" ht="23.45" customHeight="1" thickBot="1" x14ac:dyDescent="0.2">
      <c r="B92" s="114">
        <v>1</v>
      </c>
      <c r="C92" s="115">
        <v>3</v>
      </c>
      <c r="D92" s="116" t="s">
        <v>145</v>
      </c>
      <c r="E92" s="117" t="s">
        <v>99</v>
      </c>
      <c r="F92" s="118"/>
      <c r="G92" s="223">
        <v>9</v>
      </c>
      <c r="H92" s="224" t="s">
        <v>31</v>
      </c>
      <c r="I92" s="225">
        <v>16</v>
      </c>
      <c r="J92" s="223">
        <v>8</v>
      </c>
      <c r="K92" s="227" t="s">
        <v>31</v>
      </c>
      <c r="L92" s="225">
        <v>92</v>
      </c>
      <c r="M92" s="223">
        <v>9</v>
      </c>
      <c r="N92" s="224" t="s">
        <v>31</v>
      </c>
      <c r="O92" s="225">
        <v>71</v>
      </c>
      <c r="P92" s="223"/>
      <c r="Q92" s="224"/>
      <c r="R92" s="225"/>
      <c r="S92" s="223"/>
      <c r="T92" s="224"/>
      <c r="U92" s="228"/>
      <c r="V92" s="226"/>
      <c r="W92" s="227"/>
      <c r="X92" s="228"/>
      <c r="Y92" s="226"/>
      <c r="Z92" s="227"/>
      <c r="AA92" s="228"/>
      <c r="AB92" s="226"/>
      <c r="AC92" s="227"/>
      <c r="AD92" s="228"/>
      <c r="AE92" s="226"/>
      <c r="AF92" s="227"/>
      <c r="AG92" s="228"/>
      <c r="AH92" s="229" t="s">
        <v>519</v>
      </c>
      <c r="AI92" s="230">
        <v>3</v>
      </c>
      <c r="AJ92" s="128"/>
    </row>
    <row r="93" spans="1:36" ht="23.45" customHeight="1" thickBot="1" x14ac:dyDescent="0.2">
      <c r="B93" s="110">
        <v>2</v>
      </c>
      <c r="C93" s="111" t="s">
        <v>79</v>
      </c>
      <c r="D93" s="112" t="s">
        <v>358</v>
      </c>
      <c r="E93" s="113" t="s">
        <v>229</v>
      </c>
      <c r="G93" s="231"/>
      <c r="H93" s="232" t="s">
        <v>31</v>
      </c>
      <c r="I93" s="235"/>
      <c r="J93" s="231"/>
      <c r="K93" s="234" t="s">
        <v>31</v>
      </c>
      <c r="L93" s="235"/>
      <c r="M93" s="231"/>
      <c r="N93" s="232" t="s">
        <v>31</v>
      </c>
      <c r="O93" s="235"/>
      <c r="P93" s="231"/>
      <c r="Q93" s="232"/>
      <c r="R93" s="235"/>
      <c r="S93" s="231"/>
      <c r="T93" s="232"/>
      <c r="U93" s="237"/>
      <c r="V93" s="238"/>
      <c r="W93" s="234"/>
      <c r="X93" s="237"/>
      <c r="Y93" s="238"/>
      <c r="Z93" s="234"/>
      <c r="AA93" s="237"/>
      <c r="AB93" s="238"/>
      <c r="AC93" s="234"/>
      <c r="AD93" s="237"/>
      <c r="AE93" s="238"/>
      <c r="AF93" s="234"/>
      <c r="AG93" s="237"/>
      <c r="AH93" s="239" t="s">
        <v>391</v>
      </c>
      <c r="AI93" s="240"/>
      <c r="AJ93" s="144"/>
    </row>
    <row r="94" spans="1:36" ht="23.45" customHeight="1" thickBot="1" x14ac:dyDescent="0.2">
      <c r="B94" s="114">
        <v>3</v>
      </c>
      <c r="C94" s="115">
        <v>15</v>
      </c>
      <c r="D94" s="116" t="s">
        <v>84</v>
      </c>
      <c r="E94" s="117" t="s">
        <v>232</v>
      </c>
      <c r="F94" s="118"/>
      <c r="G94" s="223">
        <v>9</v>
      </c>
      <c r="H94" s="224" t="s">
        <v>31</v>
      </c>
      <c r="I94" s="250" t="s">
        <v>520</v>
      </c>
      <c r="J94" s="223">
        <v>8</v>
      </c>
      <c r="K94" s="227" t="s">
        <v>31</v>
      </c>
      <c r="L94" s="225">
        <v>92</v>
      </c>
      <c r="M94" s="223">
        <v>8</v>
      </c>
      <c r="N94" s="224" t="s">
        <v>31</v>
      </c>
      <c r="O94" s="225">
        <v>49</v>
      </c>
      <c r="P94" s="223"/>
      <c r="Q94" s="224"/>
      <c r="R94" s="225"/>
      <c r="S94" s="223"/>
      <c r="T94" s="224"/>
      <c r="U94" s="228"/>
      <c r="V94" s="226"/>
      <c r="W94" s="227"/>
      <c r="X94" s="228"/>
      <c r="Y94" s="226"/>
      <c r="Z94" s="227"/>
      <c r="AA94" s="228"/>
      <c r="AB94" s="226"/>
      <c r="AC94" s="227"/>
      <c r="AD94" s="228"/>
      <c r="AE94" s="226"/>
      <c r="AF94" s="227"/>
      <c r="AG94" s="228"/>
      <c r="AH94" s="229" t="s">
        <v>521</v>
      </c>
      <c r="AI94" s="230">
        <v>5</v>
      </c>
      <c r="AJ94" s="128"/>
    </row>
    <row r="95" spans="1:36" ht="23.45" customHeight="1" thickBot="1" x14ac:dyDescent="0.2">
      <c r="B95" s="110">
        <v>4</v>
      </c>
      <c r="C95" s="111" t="s">
        <v>48</v>
      </c>
      <c r="D95" s="112" t="s">
        <v>359</v>
      </c>
      <c r="E95" s="113" t="s">
        <v>50</v>
      </c>
      <c r="G95" s="231"/>
      <c r="H95" s="232" t="s">
        <v>31</v>
      </c>
      <c r="I95" s="235"/>
      <c r="J95" s="231"/>
      <c r="K95" s="234" t="s">
        <v>31</v>
      </c>
      <c r="L95" s="235"/>
      <c r="M95" s="231"/>
      <c r="N95" s="232" t="s">
        <v>31</v>
      </c>
      <c r="O95" s="235"/>
      <c r="P95" s="231"/>
      <c r="Q95" s="232"/>
      <c r="R95" s="235"/>
      <c r="S95" s="231"/>
      <c r="T95" s="232"/>
      <c r="U95" s="237"/>
      <c r="V95" s="238"/>
      <c r="W95" s="234"/>
      <c r="X95" s="237"/>
      <c r="Y95" s="238"/>
      <c r="Z95" s="234"/>
      <c r="AA95" s="237"/>
      <c r="AB95" s="238"/>
      <c r="AC95" s="234"/>
      <c r="AD95" s="237"/>
      <c r="AE95" s="238"/>
      <c r="AF95" s="234"/>
      <c r="AG95" s="237"/>
      <c r="AH95" s="239" t="s">
        <v>391</v>
      </c>
      <c r="AI95" s="240"/>
      <c r="AJ95" s="144"/>
    </row>
    <row r="96" spans="1:36" ht="23.45" customHeight="1" thickBot="1" x14ac:dyDescent="0.2">
      <c r="B96" s="114">
        <v>5</v>
      </c>
      <c r="C96" s="115" t="s">
        <v>59</v>
      </c>
      <c r="D96" s="116" t="s">
        <v>147</v>
      </c>
      <c r="E96" s="117" t="s">
        <v>233</v>
      </c>
      <c r="F96" s="118"/>
      <c r="G96" s="223">
        <v>10</v>
      </c>
      <c r="H96" s="224" t="s">
        <v>31</v>
      </c>
      <c r="I96" s="250" t="s">
        <v>522</v>
      </c>
      <c r="J96" s="223">
        <v>9</v>
      </c>
      <c r="K96" s="227" t="s">
        <v>31</v>
      </c>
      <c r="L96" s="225">
        <v>98</v>
      </c>
      <c r="M96" s="223">
        <v>10</v>
      </c>
      <c r="N96" s="224" t="s">
        <v>31</v>
      </c>
      <c r="O96" s="250" t="s">
        <v>523</v>
      </c>
      <c r="P96" s="223"/>
      <c r="Q96" s="224"/>
      <c r="R96" s="225"/>
      <c r="S96" s="223"/>
      <c r="T96" s="224"/>
      <c r="U96" s="228"/>
      <c r="V96" s="226"/>
      <c r="W96" s="227"/>
      <c r="X96" s="228"/>
      <c r="Y96" s="226"/>
      <c r="Z96" s="227"/>
      <c r="AA96" s="228"/>
      <c r="AB96" s="226"/>
      <c r="AC96" s="227"/>
      <c r="AD96" s="228"/>
      <c r="AE96" s="226"/>
      <c r="AF96" s="227"/>
      <c r="AG96" s="228"/>
      <c r="AH96" s="229" t="s">
        <v>524</v>
      </c>
      <c r="AI96" s="230">
        <v>2</v>
      </c>
      <c r="AJ96" s="128"/>
    </row>
    <row r="97" spans="2:43" ht="23.45" customHeight="1" thickBot="1" x14ac:dyDescent="0.2">
      <c r="B97" s="110">
        <v>6</v>
      </c>
      <c r="C97" s="111" t="s">
        <v>62</v>
      </c>
      <c r="D97" s="112" t="s">
        <v>87</v>
      </c>
      <c r="E97" s="113" t="s">
        <v>234</v>
      </c>
      <c r="G97" s="231">
        <v>9</v>
      </c>
      <c r="H97" s="232" t="s">
        <v>31</v>
      </c>
      <c r="I97" s="233" t="s">
        <v>509</v>
      </c>
      <c r="J97" s="231">
        <v>9</v>
      </c>
      <c r="K97" s="234" t="s">
        <v>31</v>
      </c>
      <c r="L97" s="235">
        <v>82</v>
      </c>
      <c r="M97" s="231">
        <v>10</v>
      </c>
      <c r="N97" s="232" t="s">
        <v>31</v>
      </c>
      <c r="O97" s="235">
        <v>30</v>
      </c>
      <c r="P97" s="231"/>
      <c r="Q97" s="232"/>
      <c r="R97" s="235"/>
      <c r="S97" s="231"/>
      <c r="T97" s="232"/>
      <c r="U97" s="237"/>
      <c r="V97" s="238"/>
      <c r="W97" s="234"/>
      <c r="X97" s="237"/>
      <c r="Y97" s="238"/>
      <c r="Z97" s="234"/>
      <c r="AA97" s="237"/>
      <c r="AB97" s="238"/>
      <c r="AC97" s="234"/>
      <c r="AD97" s="237"/>
      <c r="AE97" s="238"/>
      <c r="AF97" s="234"/>
      <c r="AG97" s="237"/>
      <c r="AH97" s="239" t="s">
        <v>525</v>
      </c>
      <c r="AI97" s="240">
        <v>1</v>
      </c>
      <c r="AJ97" s="144"/>
    </row>
    <row r="98" spans="2:43" ht="23.45" customHeight="1" thickBot="1" x14ac:dyDescent="0.2">
      <c r="B98" s="114">
        <v>7</v>
      </c>
      <c r="C98" s="115" t="s">
        <v>139</v>
      </c>
      <c r="D98" s="116" t="s">
        <v>144</v>
      </c>
      <c r="E98" s="117" t="s">
        <v>256</v>
      </c>
      <c r="F98" s="118"/>
      <c r="G98" s="223">
        <v>6</v>
      </c>
      <c r="H98" s="224" t="s">
        <v>31</v>
      </c>
      <c r="I98" s="225">
        <v>75</v>
      </c>
      <c r="J98" s="223">
        <v>7</v>
      </c>
      <c r="K98" s="227" t="s">
        <v>31</v>
      </c>
      <c r="L98" s="225">
        <v>26</v>
      </c>
      <c r="M98" s="223">
        <v>7</v>
      </c>
      <c r="N98" s="224" t="s">
        <v>31</v>
      </c>
      <c r="O98" s="250" t="s">
        <v>523</v>
      </c>
      <c r="P98" s="223"/>
      <c r="Q98" s="224"/>
      <c r="R98" s="225"/>
      <c r="S98" s="223"/>
      <c r="T98" s="224"/>
      <c r="U98" s="228"/>
      <c r="V98" s="226"/>
      <c r="W98" s="227"/>
      <c r="X98" s="228"/>
      <c r="Y98" s="226"/>
      <c r="Z98" s="227"/>
      <c r="AA98" s="228"/>
      <c r="AB98" s="226"/>
      <c r="AC98" s="227"/>
      <c r="AD98" s="228"/>
      <c r="AE98" s="226"/>
      <c r="AF98" s="227"/>
      <c r="AG98" s="228"/>
      <c r="AH98" s="229" t="s">
        <v>526</v>
      </c>
      <c r="AI98" s="230">
        <v>9</v>
      </c>
      <c r="AJ98" s="128"/>
    </row>
    <row r="99" spans="2:43" ht="23.45" customHeight="1" thickBot="1" x14ac:dyDescent="0.2">
      <c r="B99" s="110">
        <v>8</v>
      </c>
      <c r="C99" s="111" t="s">
        <v>81</v>
      </c>
      <c r="D99" s="112" t="s">
        <v>360</v>
      </c>
      <c r="E99" s="113" t="s">
        <v>229</v>
      </c>
      <c r="G99" s="231">
        <v>8</v>
      </c>
      <c r="H99" s="232" t="s">
        <v>31</v>
      </c>
      <c r="I99" s="235">
        <v>26</v>
      </c>
      <c r="J99" s="231">
        <v>8</v>
      </c>
      <c r="K99" s="234" t="s">
        <v>31</v>
      </c>
      <c r="L99" s="235">
        <v>60</v>
      </c>
      <c r="M99" s="231">
        <v>7</v>
      </c>
      <c r="N99" s="232" t="s">
        <v>31</v>
      </c>
      <c r="O99" s="235">
        <v>77</v>
      </c>
      <c r="P99" s="231"/>
      <c r="Q99" s="232"/>
      <c r="R99" s="235"/>
      <c r="S99" s="231"/>
      <c r="T99" s="232"/>
      <c r="U99" s="237"/>
      <c r="V99" s="238"/>
      <c r="W99" s="234"/>
      <c r="X99" s="237"/>
      <c r="Y99" s="238"/>
      <c r="Z99" s="234"/>
      <c r="AA99" s="237"/>
      <c r="AB99" s="238"/>
      <c r="AC99" s="234"/>
      <c r="AD99" s="237"/>
      <c r="AE99" s="238"/>
      <c r="AF99" s="234"/>
      <c r="AG99" s="237"/>
      <c r="AH99" s="239" t="s">
        <v>527</v>
      </c>
      <c r="AI99" s="240">
        <v>8</v>
      </c>
      <c r="AJ99" s="144"/>
    </row>
    <row r="100" spans="2:43" ht="23.45" customHeight="1" thickBot="1" x14ac:dyDescent="0.2">
      <c r="B100" s="114">
        <v>9</v>
      </c>
      <c r="C100" s="115" t="s">
        <v>52</v>
      </c>
      <c r="D100" s="116" t="s">
        <v>143</v>
      </c>
      <c r="E100" s="117" t="s">
        <v>50</v>
      </c>
      <c r="F100" s="118"/>
      <c r="G100" s="223">
        <v>8</v>
      </c>
      <c r="H100" s="224" t="s">
        <v>31</v>
      </c>
      <c r="I100" s="225">
        <v>41</v>
      </c>
      <c r="J100" s="223">
        <v>8</v>
      </c>
      <c r="K100" s="227" t="s">
        <v>31</v>
      </c>
      <c r="L100" s="225">
        <v>77</v>
      </c>
      <c r="M100" s="223">
        <v>8</v>
      </c>
      <c r="N100" s="224" t="s">
        <v>31</v>
      </c>
      <c r="O100" s="225">
        <v>75</v>
      </c>
      <c r="P100" s="223"/>
      <c r="Q100" s="224"/>
      <c r="R100" s="225"/>
      <c r="S100" s="223"/>
      <c r="T100" s="224"/>
      <c r="U100" s="228"/>
      <c r="V100" s="226"/>
      <c r="W100" s="227"/>
      <c r="X100" s="228"/>
      <c r="Y100" s="226"/>
      <c r="Z100" s="227"/>
      <c r="AA100" s="228"/>
      <c r="AB100" s="226"/>
      <c r="AC100" s="227"/>
      <c r="AD100" s="228"/>
      <c r="AE100" s="226"/>
      <c r="AF100" s="227"/>
      <c r="AG100" s="228"/>
      <c r="AH100" s="229" t="s">
        <v>528</v>
      </c>
      <c r="AI100" s="230">
        <v>7</v>
      </c>
      <c r="AJ100" s="128"/>
    </row>
    <row r="101" spans="2:43" ht="23.45" customHeight="1" thickBot="1" x14ac:dyDescent="0.2">
      <c r="B101" s="110">
        <v>10</v>
      </c>
      <c r="C101" s="111" t="s">
        <v>60</v>
      </c>
      <c r="D101" s="112" t="s">
        <v>141</v>
      </c>
      <c r="E101" s="113" t="s">
        <v>233</v>
      </c>
      <c r="G101" s="231">
        <v>8</v>
      </c>
      <c r="H101" s="232" t="s">
        <v>31</v>
      </c>
      <c r="I101" s="235">
        <v>96</v>
      </c>
      <c r="J101" s="231">
        <v>8</v>
      </c>
      <c r="K101" s="234" t="s">
        <v>31</v>
      </c>
      <c r="L101" s="235">
        <v>54</v>
      </c>
      <c r="M101" s="231">
        <v>8</v>
      </c>
      <c r="N101" s="232" t="s">
        <v>31</v>
      </c>
      <c r="O101" s="235">
        <v>76</v>
      </c>
      <c r="P101" s="231"/>
      <c r="Q101" s="232"/>
      <c r="R101" s="235"/>
      <c r="S101" s="231"/>
      <c r="T101" s="232"/>
      <c r="U101" s="237"/>
      <c r="V101" s="238"/>
      <c r="W101" s="234"/>
      <c r="X101" s="237"/>
      <c r="Y101" s="238"/>
      <c r="Z101" s="234"/>
      <c r="AA101" s="237"/>
      <c r="AB101" s="238"/>
      <c r="AC101" s="234"/>
      <c r="AD101" s="237"/>
      <c r="AE101" s="238"/>
      <c r="AF101" s="234"/>
      <c r="AG101" s="237"/>
      <c r="AH101" s="239" t="s">
        <v>529</v>
      </c>
      <c r="AI101" s="240">
        <v>6</v>
      </c>
      <c r="AJ101" s="144"/>
    </row>
    <row r="102" spans="2:43" ht="23.45" customHeight="1" thickBot="1" x14ac:dyDescent="0.2">
      <c r="B102" s="114">
        <v>11</v>
      </c>
      <c r="C102" s="115" t="s">
        <v>63</v>
      </c>
      <c r="D102" s="116" t="s">
        <v>266</v>
      </c>
      <c r="E102" s="117" t="s">
        <v>234</v>
      </c>
      <c r="F102" s="118"/>
      <c r="G102" s="223" t="s">
        <v>483</v>
      </c>
      <c r="H102" s="224" t="s">
        <v>31</v>
      </c>
      <c r="I102" s="225"/>
      <c r="J102" s="223">
        <v>9</v>
      </c>
      <c r="K102" s="227" t="s">
        <v>31</v>
      </c>
      <c r="L102" s="250" t="s">
        <v>530</v>
      </c>
      <c r="M102" s="223">
        <v>8</v>
      </c>
      <c r="N102" s="224" t="s">
        <v>31</v>
      </c>
      <c r="O102" s="225">
        <v>86</v>
      </c>
      <c r="P102" s="223"/>
      <c r="Q102" s="224"/>
      <c r="R102" s="225"/>
      <c r="S102" s="223"/>
      <c r="T102" s="224"/>
      <c r="U102" s="228"/>
      <c r="V102" s="226"/>
      <c r="W102" s="227"/>
      <c r="X102" s="228"/>
      <c r="Y102" s="226"/>
      <c r="Z102" s="227"/>
      <c r="AA102" s="228"/>
      <c r="AB102" s="226"/>
      <c r="AC102" s="227"/>
      <c r="AD102" s="228"/>
      <c r="AE102" s="226"/>
      <c r="AF102" s="227"/>
      <c r="AG102" s="228"/>
      <c r="AH102" s="229" t="s">
        <v>531</v>
      </c>
      <c r="AI102" s="230">
        <v>4</v>
      </c>
      <c r="AJ102" s="128"/>
    </row>
    <row r="103" spans="2:43" ht="23.45" customHeight="1" thickBot="1" x14ac:dyDescent="0.2">
      <c r="B103" s="114">
        <v>12</v>
      </c>
      <c r="C103" s="115"/>
      <c r="D103" s="116"/>
      <c r="E103" s="117"/>
      <c r="F103" s="118"/>
      <c r="G103" s="119"/>
      <c r="H103" s="120" t="s">
        <v>31</v>
      </c>
      <c r="I103" s="121"/>
      <c r="J103" s="119"/>
      <c r="K103" s="145" t="s">
        <v>31</v>
      </c>
      <c r="L103" s="121"/>
      <c r="M103" s="122"/>
      <c r="N103" s="146" t="s">
        <v>31</v>
      </c>
      <c r="O103" s="121"/>
      <c r="P103" s="119"/>
      <c r="Q103" s="120"/>
      <c r="R103" s="121"/>
      <c r="S103" s="119"/>
      <c r="T103" s="120"/>
      <c r="U103" s="125"/>
      <c r="V103" s="123"/>
      <c r="W103" s="124"/>
      <c r="X103" s="125"/>
      <c r="Y103" s="123"/>
      <c r="Z103" s="124"/>
      <c r="AA103" s="125"/>
      <c r="AB103" s="123"/>
      <c r="AC103" s="124"/>
      <c r="AD103" s="125"/>
      <c r="AE103" s="123"/>
      <c r="AF103" s="124"/>
      <c r="AG103" s="125"/>
      <c r="AH103" s="126"/>
      <c r="AI103" s="127"/>
      <c r="AJ103" s="128"/>
    </row>
    <row r="104" spans="2:43" ht="23.45" customHeight="1" thickBot="1" x14ac:dyDescent="0.2">
      <c r="B104" s="82">
        <v>13</v>
      </c>
      <c r="C104" s="83"/>
      <c r="D104" s="84"/>
      <c r="E104" s="85"/>
      <c r="F104" s="86"/>
      <c r="G104" s="87"/>
      <c r="H104" s="88" t="s">
        <v>31</v>
      </c>
      <c r="I104" s="89"/>
      <c r="J104" s="87"/>
      <c r="K104" s="90" t="s">
        <v>31</v>
      </c>
      <c r="L104" s="89"/>
      <c r="M104" s="91"/>
      <c r="N104" s="92" t="s">
        <v>31</v>
      </c>
      <c r="O104" s="89"/>
      <c r="P104" s="87"/>
      <c r="Q104" s="88"/>
      <c r="R104" s="89"/>
      <c r="S104" s="87"/>
      <c r="T104" s="88"/>
      <c r="U104" s="93"/>
      <c r="V104" s="94"/>
      <c r="W104" s="95"/>
      <c r="X104" s="93"/>
      <c r="Y104" s="94"/>
      <c r="Z104" s="95"/>
      <c r="AA104" s="93"/>
      <c r="AB104" s="94"/>
      <c r="AC104" s="95"/>
      <c r="AD104" s="93"/>
      <c r="AE104" s="94"/>
      <c r="AF104" s="95"/>
      <c r="AG104" s="93"/>
      <c r="AH104" s="96"/>
      <c r="AI104" s="97"/>
      <c r="AJ104" s="98"/>
    </row>
    <row r="105" spans="2:43" ht="18" customHeight="1" x14ac:dyDescent="0.15"/>
    <row r="106" spans="2:43" s="11" customFormat="1" ht="18" customHeight="1" x14ac:dyDescent="0.15">
      <c r="B106" s="13"/>
      <c r="C106" s="10"/>
      <c r="D106" s="13"/>
      <c r="E106" s="13"/>
      <c r="F106" s="13"/>
      <c r="G106" s="13"/>
      <c r="H106" s="13"/>
      <c r="I106" s="13"/>
      <c r="J106" s="13"/>
      <c r="L106" s="13"/>
      <c r="M106" s="10"/>
      <c r="N106" s="10"/>
      <c r="O106" s="13"/>
      <c r="P106" s="13"/>
      <c r="Q106" s="13"/>
      <c r="R106" s="13"/>
      <c r="S106" s="13"/>
      <c r="T106" s="13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</row>
    <row r="107" spans="2:43" s="11" customFormat="1" ht="18" customHeight="1" x14ac:dyDescent="0.15">
      <c r="B107" s="13"/>
      <c r="C107" s="10"/>
      <c r="D107" s="13"/>
      <c r="E107" s="13"/>
      <c r="F107" s="13"/>
      <c r="G107" s="13"/>
      <c r="H107" s="13"/>
      <c r="I107" s="13"/>
      <c r="J107" s="13"/>
      <c r="L107" s="13"/>
      <c r="M107" s="10"/>
      <c r="N107" s="10"/>
      <c r="O107" s="13"/>
      <c r="P107" s="13"/>
      <c r="Q107" s="13"/>
      <c r="R107" s="13"/>
      <c r="S107" s="13"/>
      <c r="T107" s="13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</row>
    <row r="108" spans="2:43" s="11" customFormat="1" ht="18" customHeight="1" x14ac:dyDescent="0.15">
      <c r="B108" s="13"/>
      <c r="C108" s="10"/>
      <c r="D108" s="13"/>
      <c r="E108" s="13"/>
      <c r="F108" s="13"/>
      <c r="G108" s="13"/>
      <c r="H108" s="13"/>
      <c r="I108" s="13"/>
      <c r="J108" s="13"/>
      <c r="L108" s="13"/>
      <c r="M108" s="10"/>
      <c r="N108" s="10"/>
      <c r="O108" s="13"/>
      <c r="P108" s="13"/>
      <c r="Q108" s="13"/>
      <c r="R108" s="13"/>
      <c r="S108" s="13"/>
      <c r="T108" s="13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</row>
    <row r="109" spans="2:43" s="11" customFormat="1" ht="18" customHeight="1" x14ac:dyDescent="0.15">
      <c r="B109" s="13"/>
      <c r="C109" s="10"/>
      <c r="D109" s="13"/>
      <c r="E109" s="13"/>
      <c r="F109" s="13"/>
      <c r="G109" s="13"/>
      <c r="H109" s="13"/>
      <c r="I109" s="13"/>
      <c r="J109" s="13"/>
      <c r="L109" s="13"/>
      <c r="M109" s="10"/>
      <c r="N109" s="10"/>
      <c r="O109" s="13"/>
      <c r="P109" s="13"/>
      <c r="Q109" s="13"/>
      <c r="R109" s="13"/>
      <c r="S109" s="13"/>
      <c r="T109" s="13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</row>
    <row r="110" spans="2:43" s="11" customFormat="1" ht="18" customHeight="1" x14ac:dyDescent="0.15">
      <c r="B110" s="13"/>
      <c r="C110" s="10"/>
      <c r="D110" s="13"/>
      <c r="E110" s="13"/>
      <c r="F110" s="13"/>
      <c r="G110" s="13"/>
      <c r="H110" s="13"/>
      <c r="I110" s="13"/>
      <c r="J110" s="13"/>
      <c r="L110" s="13"/>
      <c r="M110" s="10"/>
      <c r="N110" s="10"/>
      <c r="O110" s="13"/>
      <c r="P110" s="13"/>
      <c r="Q110" s="13"/>
      <c r="R110" s="13"/>
      <c r="S110" s="13"/>
      <c r="T110" s="13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</row>
    <row r="111" spans="2:43" s="11" customFormat="1" ht="18" customHeight="1" x14ac:dyDescent="0.15">
      <c r="B111" s="13"/>
      <c r="C111" s="10"/>
      <c r="D111" s="13"/>
      <c r="E111" s="13"/>
      <c r="F111" s="13"/>
      <c r="G111" s="13"/>
      <c r="H111" s="13"/>
      <c r="I111" s="13"/>
      <c r="J111" s="13"/>
      <c r="L111" s="13"/>
      <c r="M111" s="10"/>
      <c r="N111" s="10"/>
      <c r="O111" s="13"/>
      <c r="P111" s="13"/>
      <c r="Q111" s="13"/>
      <c r="R111" s="13"/>
      <c r="S111" s="13"/>
      <c r="T111" s="13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</row>
    <row r="112" spans="2:43" s="11" customFormat="1" ht="18" customHeight="1" x14ac:dyDescent="0.15">
      <c r="B112" s="13"/>
      <c r="C112" s="10"/>
      <c r="D112" s="13"/>
      <c r="E112" s="13"/>
      <c r="F112" s="13"/>
      <c r="G112" s="13"/>
      <c r="H112" s="13"/>
      <c r="I112" s="13"/>
      <c r="J112" s="13"/>
      <c r="L112" s="13"/>
      <c r="M112" s="10"/>
      <c r="N112" s="10"/>
      <c r="O112" s="13"/>
      <c r="P112" s="13"/>
      <c r="Q112" s="13"/>
      <c r="R112" s="13"/>
      <c r="S112" s="13"/>
      <c r="T112" s="13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</row>
    <row r="113" spans="2:43" s="11" customFormat="1" ht="18" customHeight="1" x14ac:dyDescent="0.15">
      <c r="B113" s="13"/>
      <c r="C113" s="10"/>
      <c r="D113" s="13"/>
      <c r="E113" s="13"/>
      <c r="F113" s="13"/>
      <c r="G113" s="13"/>
      <c r="H113" s="13"/>
      <c r="I113" s="13"/>
      <c r="J113" s="13"/>
      <c r="L113" s="13"/>
      <c r="M113" s="10"/>
      <c r="N113" s="10"/>
      <c r="O113" s="13"/>
      <c r="P113" s="13"/>
      <c r="Q113" s="13"/>
      <c r="R113" s="13"/>
      <c r="S113" s="13"/>
      <c r="T113" s="13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</row>
    <row r="114" spans="2:43" s="11" customFormat="1" ht="18" customHeight="1" x14ac:dyDescent="0.15">
      <c r="B114" s="13"/>
      <c r="C114" s="10"/>
      <c r="D114" s="13"/>
      <c r="E114" s="13"/>
      <c r="F114" s="13"/>
      <c r="G114" s="13"/>
      <c r="H114" s="13"/>
      <c r="I114" s="13"/>
      <c r="J114" s="13"/>
      <c r="L114" s="13"/>
      <c r="M114" s="10"/>
      <c r="N114" s="10"/>
      <c r="O114" s="13"/>
      <c r="P114" s="13"/>
      <c r="Q114" s="13"/>
      <c r="R114" s="13"/>
      <c r="S114" s="13"/>
      <c r="T114" s="13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</row>
    <row r="115" spans="2:43" s="11" customFormat="1" ht="18" customHeight="1" x14ac:dyDescent="0.15">
      <c r="B115" s="13"/>
      <c r="C115" s="10"/>
      <c r="D115" s="13"/>
      <c r="E115" s="13"/>
      <c r="F115" s="13"/>
      <c r="G115" s="13"/>
      <c r="H115" s="13"/>
      <c r="I115" s="13"/>
      <c r="J115" s="13"/>
      <c r="L115" s="13"/>
      <c r="M115" s="10"/>
      <c r="N115" s="10"/>
      <c r="O115" s="13"/>
      <c r="P115" s="13"/>
      <c r="Q115" s="13"/>
      <c r="R115" s="13"/>
      <c r="S115" s="13"/>
      <c r="T115" s="13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</row>
    <row r="116" spans="2:43" s="11" customFormat="1" ht="18" customHeight="1" x14ac:dyDescent="0.15">
      <c r="B116" s="13"/>
      <c r="C116" s="10"/>
      <c r="D116" s="13"/>
      <c r="E116" s="13"/>
      <c r="F116" s="13"/>
      <c r="G116" s="13"/>
      <c r="H116" s="13"/>
      <c r="I116" s="13"/>
      <c r="J116" s="13"/>
      <c r="L116" s="13"/>
      <c r="M116" s="10"/>
      <c r="N116" s="10"/>
      <c r="O116" s="13"/>
      <c r="P116" s="13"/>
      <c r="Q116" s="13"/>
      <c r="R116" s="13"/>
      <c r="S116" s="13"/>
      <c r="T116" s="13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</row>
    <row r="117" spans="2:43" s="11" customFormat="1" ht="18" customHeight="1" x14ac:dyDescent="0.15">
      <c r="B117" s="13"/>
      <c r="C117" s="10"/>
      <c r="D117" s="13"/>
      <c r="E117" s="13"/>
      <c r="F117" s="13"/>
      <c r="G117" s="13"/>
      <c r="H117" s="13"/>
      <c r="I117" s="13"/>
      <c r="J117" s="13"/>
      <c r="L117" s="13"/>
      <c r="M117" s="10"/>
      <c r="N117" s="10"/>
      <c r="O117" s="13"/>
      <c r="P117" s="13"/>
      <c r="Q117" s="13"/>
      <c r="R117" s="13"/>
      <c r="S117" s="13"/>
      <c r="T117" s="13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</row>
    <row r="118" spans="2:43" s="11" customFormat="1" ht="18" customHeight="1" x14ac:dyDescent="0.15">
      <c r="B118" s="13"/>
      <c r="C118" s="10"/>
      <c r="D118" s="13"/>
      <c r="E118" s="13"/>
      <c r="F118" s="13"/>
      <c r="G118" s="13"/>
      <c r="H118" s="13"/>
      <c r="I118" s="13"/>
      <c r="J118" s="13"/>
      <c r="L118" s="13"/>
      <c r="M118" s="10"/>
      <c r="N118" s="10"/>
      <c r="O118" s="13"/>
      <c r="P118" s="13"/>
      <c r="Q118" s="13"/>
      <c r="R118" s="13"/>
      <c r="S118" s="13"/>
      <c r="T118" s="13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</row>
    <row r="119" spans="2:43" s="11" customFormat="1" ht="18" customHeight="1" x14ac:dyDescent="0.15">
      <c r="B119" s="13"/>
      <c r="C119" s="10"/>
      <c r="D119" s="13"/>
      <c r="E119" s="13"/>
      <c r="F119" s="13"/>
      <c r="G119" s="13"/>
      <c r="H119" s="13"/>
      <c r="I119" s="13"/>
      <c r="J119" s="13"/>
      <c r="L119" s="13"/>
      <c r="M119" s="10"/>
      <c r="N119" s="10"/>
      <c r="O119" s="13"/>
      <c r="P119" s="13"/>
      <c r="Q119" s="13"/>
      <c r="R119" s="13"/>
      <c r="S119" s="13"/>
      <c r="T119" s="13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</row>
    <row r="120" spans="2:43" s="11" customFormat="1" ht="18" customHeight="1" x14ac:dyDescent="0.15">
      <c r="B120" s="13"/>
      <c r="C120" s="10"/>
      <c r="D120" s="13"/>
      <c r="E120" s="13"/>
      <c r="F120" s="13"/>
      <c r="G120" s="13"/>
      <c r="H120" s="13"/>
      <c r="I120" s="13"/>
      <c r="J120" s="13"/>
      <c r="L120" s="13"/>
      <c r="M120" s="10"/>
      <c r="N120" s="10"/>
      <c r="O120" s="13"/>
      <c r="P120" s="13"/>
      <c r="Q120" s="13"/>
      <c r="R120" s="13"/>
      <c r="S120" s="13"/>
      <c r="T120" s="13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</row>
    <row r="121" spans="2:43" s="11" customFormat="1" ht="18" customHeight="1" x14ac:dyDescent="0.15">
      <c r="B121" s="13"/>
      <c r="C121" s="10"/>
      <c r="D121" s="13"/>
      <c r="E121" s="13"/>
      <c r="F121" s="13"/>
      <c r="G121" s="13"/>
      <c r="H121" s="13"/>
      <c r="I121" s="13"/>
      <c r="J121" s="13"/>
      <c r="L121" s="13"/>
      <c r="M121" s="10"/>
      <c r="N121" s="10"/>
      <c r="O121" s="13"/>
      <c r="P121" s="13"/>
      <c r="Q121" s="13"/>
      <c r="R121" s="13"/>
      <c r="S121" s="13"/>
      <c r="T121" s="13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</row>
  </sheetData>
  <mergeCells count="36">
    <mergeCell ref="G4:O4"/>
    <mergeCell ref="S4:U4"/>
    <mergeCell ref="G27:O27"/>
    <mergeCell ref="S27:U27"/>
    <mergeCell ref="AH19:AH20"/>
    <mergeCell ref="AH15:AH16"/>
    <mergeCell ref="AH11:AH12"/>
    <mergeCell ref="AH7:AH8"/>
    <mergeCell ref="AI19:AI20"/>
    <mergeCell ref="AJ19:AJ20"/>
    <mergeCell ref="AH21:AH22"/>
    <mergeCell ref="AI21:AI22"/>
    <mergeCell ref="AJ21:AJ22"/>
    <mergeCell ref="AI15:AI16"/>
    <mergeCell ref="AJ15:AJ16"/>
    <mergeCell ref="AH17:AH18"/>
    <mergeCell ref="AI17:AI18"/>
    <mergeCell ref="AJ17:AJ18"/>
    <mergeCell ref="AI11:AI12"/>
    <mergeCell ref="AJ11:AJ12"/>
    <mergeCell ref="AH13:AH14"/>
    <mergeCell ref="AI13:AI14"/>
    <mergeCell ref="AJ13:AJ14"/>
    <mergeCell ref="AI7:AI8"/>
    <mergeCell ref="AJ7:AJ8"/>
    <mergeCell ref="AH9:AH10"/>
    <mergeCell ref="AI9:AI10"/>
    <mergeCell ref="AJ9:AJ10"/>
    <mergeCell ref="P91:R91"/>
    <mergeCell ref="S91:U91"/>
    <mergeCell ref="P30:R30"/>
    <mergeCell ref="P56:R56"/>
    <mergeCell ref="S56:U56"/>
    <mergeCell ref="P76:R76"/>
    <mergeCell ref="S76:U76"/>
    <mergeCell ref="S30:U30"/>
  </mergeCells>
  <phoneticPr fontId="8"/>
  <pageMargins left="0.59055118110236227" right="0.59055118110236227" top="1.1811023622047245" bottom="1.1811023622047245" header="0.31496062992125984" footer="0.27559055118110237"/>
  <pageSetup paperSize="9" scale="72" fitToHeight="0" orientation="landscape" horizontalDpi="360" verticalDpi="360" r:id="rId1"/>
  <headerFooter scaleWithDoc="0" alignWithMargins="0"/>
  <rowBreaks count="4" manualBreakCount="4">
    <brk id="23" max="16383" man="1"/>
    <brk id="49" max="16383" man="1"/>
    <brk id="71" max="16383" man="1"/>
    <brk id="8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79"/>
  <sheetViews>
    <sheetView zoomScaleNormal="100" zoomScaleSheetLayoutView="100" workbookViewId="0">
      <selection activeCell="F25" sqref="B25:F26"/>
    </sheetView>
  </sheetViews>
  <sheetFormatPr defaultColWidth="9" defaultRowHeight="18" customHeight="1" x14ac:dyDescent="0.15"/>
  <cols>
    <col min="1" max="1" width="5.625" style="2" customWidth="1"/>
    <col min="2" max="2" width="8.75" style="2" customWidth="1"/>
    <col min="3" max="3" width="15" style="3" customWidth="1"/>
    <col min="4" max="4" width="5.625" style="2" customWidth="1"/>
    <col min="5" max="5" width="8.75" style="2" customWidth="1"/>
    <col min="6" max="6" width="15" style="3" customWidth="1"/>
    <col min="7" max="7" width="5.625" style="2" customWidth="1"/>
    <col min="8" max="8" width="8.75" style="2" customWidth="1"/>
    <col min="9" max="9" width="15" style="3" customWidth="1"/>
    <col min="10" max="10" width="5.625" style="2" customWidth="1"/>
    <col min="11" max="11" width="8.75" style="2" customWidth="1"/>
    <col min="12" max="12" width="15" style="3" customWidth="1"/>
    <col min="13" max="13" width="6.25" style="2" customWidth="1"/>
    <col min="14" max="16384" width="9" style="2"/>
  </cols>
  <sheetData>
    <row r="1" spans="1:21" s="8" customFormat="1" ht="18" customHeight="1" x14ac:dyDescent="0.15">
      <c r="A1" s="12" t="s">
        <v>18</v>
      </c>
      <c r="B1" s="13"/>
      <c r="C1" s="10"/>
      <c r="D1" s="10"/>
      <c r="E1" s="13"/>
      <c r="F1" s="13"/>
      <c r="G1" s="13"/>
      <c r="H1" s="13"/>
      <c r="I1" s="13"/>
      <c r="J1" s="13"/>
      <c r="K1" s="194">
        <v>0.4826388888888889</v>
      </c>
      <c r="L1" s="11" t="s">
        <v>29</v>
      </c>
      <c r="M1" s="13"/>
      <c r="N1" s="10"/>
      <c r="O1" s="10"/>
      <c r="P1" s="13"/>
      <c r="Q1" s="13"/>
      <c r="R1" s="13"/>
      <c r="S1" s="13"/>
      <c r="T1" s="13"/>
      <c r="U1" s="13"/>
    </row>
    <row r="2" spans="1:21" s="8" customFormat="1" ht="18" customHeight="1" x14ac:dyDescent="0.15">
      <c r="A2" s="11"/>
      <c r="B2" s="13"/>
      <c r="C2" s="10"/>
      <c r="D2" s="10"/>
      <c r="E2" s="13"/>
      <c r="F2" s="13"/>
      <c r="G2" s="13"/>
      <c r="H2" s="13"/>
      <c r="I2" s="13"/>
      <c r="J2" s="13"/>
      <c r="K2" s="13"/>
      <c r="L2" s="11"/>
      <c r="M2" s="13"/>
      <c r="N2" s="10"/>
      <c r="O2" s="10"/>
      <c r="P2" s="13"/>
      <c r="Q2" s="13"/>
      <c r="R2" s="13"/>
      <c r="S2" s="13"/>
      <c r="T2" s="13"/>
      <c r="U2" s="13"/>
    </row>
    <row r="3" spans="1:21" ht="18" customHeight="1" x14ac:dyDescent="0.15">
      <c r="A3" s="2" t="s">
        <v>0</v>
      </c>
    </row>
    <row r="4" spans="1:21" ht="18" customHeight="1" x14ac:dyDescent="0.15">
      <c r="B4" s="2" t="s">
        <v>380</v>
      </c>
      <c r="E4" s="202" t="s">
        <v>379</v>
      </c>
      <c r="F4" s="202"/>
      <c r="H4" s="2" t="s">
        <v>478</v>
      </c>
      <c r="K4" s="202" t="s">
        <v>151</v>
      </c>
      <c r="L4" s="203"/>
    </row>
    <row r="5" spans="1:21" ht="18" customHeight="1" x14ac:dyDescent="0.15">
      <c r="C5" s="2"/>
      <c r="E5" s="202" t="s">
        <v>63</v>
      </c>
      <c r="F5" s="202" t="s">
        <v>241</v>
      </c>
      <c r="H5" s="2" t="s">
        <v>59</v>
      </c>
      <c r="I5" s="3" t="s">
        <v>339</v>
      </c>
      <c r="K5" s="295" t="s">
        <v>56</v>
      </c>
      <c r="L5" s="296" t="s">
        <v>89</v>
      </c>
      <c r="O5" s="3"/>
    </row>
    <row r="6" spans="1:21" ht="18" customHeight="1" x14ac:dyDescent="0.15">
      <c r="C6" s="2"/>
      <c r="E6" s="202" t="s">
        <v>63</v>
      </c>
      <c r="F6" s="202" t="s">
        <v>275</v>
      </c>
      <c r="H6" s="2" t="s">
        <v>60</v>
      </c>
      <c r="I6" s="3" t="s">
        <v>61</v>
      </c>
      <c r="K6" s="295" t="s">
        <v>56</v>
      </c>
      <c r="L6" s="296" t="s">
        <v>271</v>
      </c>
      <c r="O6" s="3"/>
    </row>
    <row r="7" spans="1:21" ht="18" customHeight="1" x14ac:dyDescent="0.15">
      <c r="C7" s="2"/>
      <c r="E7" s="202" t="s">
        <v>62</v>
      </c>
      <c r="F7" s="202" t="s">
        <v>351</v>
      </c>
      <c r="H7" s="2" t="s">
        <v>59</v>
      </c>
      <c r="I7" s="3" t="s">
        <v>133</v>
      </c>
      <c r="K7" s="295" t="s">
        <v>56</v>
      </c>
      <c r="L7" s="296" t="s">
        <v>237</v>
      </c>
      <c r="O7" s="3"/>
    </row>
    <row r="8" spans="1:21" ht="18" customHeight="1" x14ac:dyDescent="0.15">
      <c r="C8" s="2"/>
      <c r="E8" s="202" t="s">
        <v>63</v>
      </c>
      <c r="F8" s="202" t="s">
        <v>298</v>
      </c>
      <c r="H8" s="2" t="s">
        <v>59</v>
      </c>
      <c r="I8" s="3" t="s">
        <v>273</v>
      </c>
      <c r="K8" s="295" t="s">
        <v>56</v>
      </c>
      <c r="L8" s="296" t="s">
        <v>381</v>
      </c>
      <c r="O8" s="3"/>
    </row>
    <row r="9" spans="1:21" ht="18" customHeight="1" x14ac:dyDescent="0.15">
      <c r="C9" s="2"/>
      <c r="E9" s="292"/>
      <c r="F9" s="291"/>
      <c r="K9" s="293"/>
      <c r="L9" s="294"/>
      <c r="O9" s="3"/>
    </row>
    <row r="10" spans="1:21" ht="18" customHeight="1" x14ac:dyDescent="0.15">
      <c r="C10" s="2"/>
      <c r="E10" s="291"/>
      <c r="F10" s="291"/>
      <c r="K10" s="293"/>
      <c r="L10" s="294"/>
      <c r="O10" s="3"/>
    </row>
    <row r="13" spans="1:21" ht="18" customHeight="1" x14ac:dyDescent="0.15">
      <c r="B13" s="2" t="s">
        <v>150</v>
      </c>
      <c r="E13" s="2" t="s">
        <v>149</v>
      </c>
      <c r="H13" s="2" t="s">
        <v>148</v>
      </c>
      <c r="K13" s="2" t="s">
        <v>162</v>
      </c>
      <c r="P13" s="3"/>
    </row>
    <row r="14" spans="1:21" ht="18" customHeight="1" x14ac:dyDescent="0.15">
      <c r="B14" s="3">
        <v>15</v>
      </c>
      <c r="C14" s="3" t="s">
        <v>382</v>
      </c>
      <c r="E14" s="2" t="s">
        <v>79</v>
      </c>
      <c r="F14" s="3" t="s">
        <v>154</v>
      </c>
      <c r="H14" s="2">
        <v>16</v>
      </c>
      <c r="I14" s="3" t="s">
        <v>239</v>
      </c>
      <c r="N14" s="3"/>
      <c r="O14" s="3"/>
      <c r="P14" s="3"/>
    </row>
    <row r="15" spans="1:21" ht="18" customHeight="1" x14ac:dyDescent="0.15">
      <c r="B15" s="3">
        <v>15</v>
      </c>
      <c r="C15" s="3" t="s">
        <v>55</v>
      </c>
      <c r="E15" s="2" t="s">
        <v>79</v>
      </c>
      <c r="F15" s="3" t="s">
        <v>269</v>
      </c>
      <c r="H15" s="2">
        <v>16</v>
      </c>
      <c r="I15" s="3" t="s">
        <v>49</v>
      </c>
      <c r="N15" s="3"/>
      <c r="O15" s="3"/>
      <c r="P15" s="3"/>
    </row>
    <row r="16" spans="1:21" ht="18" customHeight="1" x14ac:dyDescent="0.15">
      <c r="B16" s="3">
        <v>15</v>
      </c>
      <c r="C16" s="3" t="s">
        <v>68</v>
      </c>
      <c r="E16" s="2" t="s">
        <v>81</v>
      </c>
      <c r="F16" s="3" t="s">
        <v>270</v>
      </c>
      <c r="H16" s="2">
        <v>16</v>
      </c>
      <c r="I16" s="3" t="s">
        <v>272</v>
      </c>
      <c r="N16" s="3"/>
      <c r="O16" s="3"/>
      <c r="P16" s="3"/>
    </row>
    <row r="17" spans="1:21" ht="18" customHeight="1" x14ac:dyDescent="0.15">
      <c r="B17" s="3">
        <v>15</v>
      </c>
      <c r="C17" s="3" t="s">
        <v>67</v>
      </c>
      <c r="E17" s="2" t="s">
        <v>81</v>
      </c>
      <c r="F17" s="3" t="s">
        <v>333</v>
      </c>
      <c r="H17" s="2">
        <v>16</v>
      </c>
      <c r="I17" s="3" t="s">
        <v>65</v>
      </c>
      <c r="N17" s="3"/>
      <c r="O17" s="3"/>
    </row>
    <row r="18" spans="1:21" ht="18" customHeight="1" x14ac:dyDescent="0.15">
      <c r="B18" s="3"/>
      <c r="N18" s="3"/>
      <c r="O18" s="3"/>
    </row>
    <row r="19" spans="1:21" ht="18" customHeight="1" x14ac:dyDescent="0.15">
      <c r="N19" s="3"/>
    </row>
    <row r="20" spans="1:21" ht="18" customHeight="1" x14ac:dyDescent="0.15">
      <c r="B20" s="211" t="s">
        <v>19</v>
      </c>
      <c r="C20" s="148" t="s">
        <v>20</v>
      </c>
      <c r="D20" s="211"/>
      <c r="E20" s="211"/>
      <c r="F20" s="148" t="s">
        <v>21</v>
      </c>
    </row>
    <row r="21" spans="1:21" ht="18" customHeight="1" x14ac:dyDescent="0.15">
      <c r="B21" s="212">
        <v>1</v>
      </c>
      <c r="C21" s="149" t="s">
        <v>472</v>
      </c>
      <c r="D21" s="213"/>
      <c r="E21" s="213"/>
      <c r="F21" s="149">
        <v>41.99</v>
      </c>
      <c r="L21" s="2"/>
    </row>
    <row r="22" spans="1:21" ht="18" customHeight="1" x14ac:dyDescent="0.15">
      <c r="B22" s="212">
        <v>2</v>
      </c>
      <c r="C22" s="149" t="s">
        <v>473</v>
      </c>
      <c r="D22" s="213"/>
      <c r="E22" s="213"/>
      <c r="F22" s="149">
        <v>42.48</v>
      </c>
      <c r="L22" s="2"/>
    </row>
    <row r="23" spans="1:21" ht="18" customHeight="1" x14ac:dyDescent="0.15">
      <c r="B23" s="212">
        <v>3</v>
      </c>
      <c r="C23" s="149" t="s">
        <v>479</v>
      </c>
      <c r="D23" s="213"/>
      <c r="E23" s="213"/>
      <c r="F23" s="149">
        <v>43.18</v>
      </c>
      <c r="L23" s="2"/>
    </row>
    <row r="24" spans="1:21" ht="18" customHeight="1" x14ac:dyDescent="0.15">
      <c r="B24" s="212">
        <v>4</v>
      </c>
      <c r="C24" s="149" t="s">
        <v>393</v>
      </c>
      <c r="D24" s="213"/>
      <c r="E24" s="213"/>
      <c r="F24" s="149">
        <v>43.81</v>
      </c>
    </row>
    <row r="25" spans="1:21" ht="18" customHeight="1" x14ac:dyDescent="0.15">
      <c r="B25" s="300"/>
      <c r="C25" s="299" t="s">
        <v>392</v>
      </c>
      <c r="D25" s="301"/>
      <c r="E25" s="301"/>
      <c r="F25" s="299" t="s">
        <v>391</v>
      </c>
    </row>
    <row r="26" spans="1:21" ht="18" customHeight="1" x14ac:dyDescent="0.15">
      <c r="B26" s="300"/>
      <c r="C26" s="299" t="s">
        <v>475</v>
      </c>
      <c r="D26" s="301"/>
      <c r="E26" s="301"/>
      <c r="F26" s="299" t="s">
        <v>391</v>
      </c>
    </row>
    <row r="27" spans="1:21" ht="18" customHeight="1" x14ac:dyDescent="0.15">
      <c r="B27" s="192"/>
      <c r="C27" s="214"/>
      <c r="D27" s="215"/>
      <c r="E27" s="215"/>
      <c r="F27" s="214"/>
    </row>
    <row r="28" spans="1:21" s="8" customFormat="1" ht="18" customHeight="1" x14ac:dyDescent="0.15">
      <c r="A28" s="11"/>
      <c r="B28" s="13"/>
      <c r="C28" s="10"/>
      <c r="D28" s="10"/>
      <c r="E28" s="13"/>
      <c r="F28" s="13"/>
      <c r="G28" s="13"/>
      <c r="H28" s="13"/>
      <c r="I28" s="13"/>
      <c r="J28" s="13"/>
      <c r="K28" s="13"/>
      <c r="L28" s="11"/>
      <c r="M28" s="13"/>
      <c r="N28" s="10"/>
      <c r="O28" s="10"/>
      <c r="P28" s="13"/>
      <c r="Q28" s="13"/>
      <c r="R28" s="13"/>
      <c r="S28" s="13"/>
      <c r="T28" s="13"/>
      <c r="U28" s="13"/>
    </row>
    <row r="29" spans="1:21" s="8" customFormat="1" ht="18" customHeight="1" x14ac:dyDescent="0.15">
      <c r="A29" s="12" t="s">
        <v>22</v>
      </c>
      <c r="B29" s="13"/>
      <c r="C29" s="10"/>
      <c r="D29" s="10"/>
      <c r="E29" s="13"/>
      <c r="F29" s="13"/>
      <c r="G29" s="13"/>
      <c r="H29" s="13"/>
      <c r="I29" s="13"/>
      <c r="J29" s="13"/>
      <c r="K29" s="194">
        <v>0.47569444444444442</v>
      </c>
      <c r="L29" s="11" t="s">
        <v>29</v>
      </c>
      <c r="M29" s="13"/>
      <c r="N29" s="10"/>
      <c r="O29" s="10"/>
      <c r="P29" s="13"/>
      <c r="Q29" s="13"/>
      <c r="R29" s="13"/>
      <c r="S29" s="13"/>
      <c r="T29" s="13"/>
      <c r="U29" s="13"/>
    </row>
    <row r="30" spans="1:21" s="8" customFormat="1" ht="18" customHeight="1" x14ac:dyDescent="0.15">
      <c r="A30" s="11"/>
      <c r="B30" s="13"/>
      <c r="C30" s="10"/>
      <c r="D30" s="10"/>
      <c r="E30" s="13"/>
      <c r="F30" s="13"/>
      <c r="G30" s="13"/>
      <c r="H30" s="13"/>
      <c r="I30" s="13"/>
      <c r="J30" s="13"/>
      <c r="K30" s="13"/>
      <c r="L30" s="11"/>
      <c r="M30" s="13"/>
      <c r="N30" s="10"/>
      <c r="O30" s="10"/>
      <c r="P30" s="13"/>
      <c r="Q30" s="13"/>
      <c r="R30" s="13"/>
      <c r="S30" s="13"/>
      <c r="T30" s="13"/>
      <c r="U30" s="13"/>
    </row>
    <row r="31" spans="1:21" ht="18" customHeight="1" x14ac:dyDescent="0.15">
      <c r="A31" s="2" t="s">
        <v>0</v>
      </c>
    </row>
    <row r="32" spans="1:21" ht="18" customHeight="1" x14ac:dyDescent="0.15">
      <c r="B32" s="2" t="s">
        <v>163</v>
      </c>
      <c r="E32" s="2" t="s">
        <v>158</v>
      </c>
      <c r="F32" s="2"/>
      <c r="H32" s="2" t="s">
        <v>156</v>
      </c>
      <c r="K32" s="2" t="s">
        <v>157</v>
      </c>
    </row>
    <row r="33" spans="2:16" ht="18" customHeight="1" x14ac:dyDescent="0.15">
      <c r="C33" s="2"/>
      <c r="E33" s="3" t="s">
        <v>62</v>
      </c>
      <c r="F33" s="2" t="s">
        <v>346</v>
      </c>
      <c r="H33" s="2" t="s">
        <v>79</v>
      </c>
      <c r="I33" s="3" t="s">
        <v>337</v>
      </c>
      <c r="K33" s="2" t="s">
        <v>60</v>
      </c>
      <c r="L33" s="3" t="s">
        <v>274</v>
      </c>
      <c r="M33" s="1"/>
      <c r="N33" s="1"/>
      <c r="O33" s="17"/>
      <c r="P33" s="3"/>
    </row>
    <row r="34" spans="2:16" ht="18" customHeight="1" x14ac:dyDescent="0.15">
      <c r="C34" s="2"/>
      <c r="E34" s="3">
        <v>18</v>
      </c>
      <c r="F34" s="2" t="s">
        <v>253</v>
      </c>
      <c r="H34" s="2" t="s">
        <v>79</v>
      </c>
      <c r="I34" s="3" t="s">
        <v>385</v>
      </c>
      <c r="K34" s="1" t="s">
        <v>59</v>
      </c>
      <c r="L34" s="17" t="s">
        <v>69</v>
      </c>
      <c r="M34" s="1"/>
      <c r="N34" s="1"/>
      <c r="O34" s="17"/>
      <c r="P34" s="3"/>
    </row>
    <row r="35" spans="2:16" ht="18" customHeight="1" x14ac:dyDescent="0.15">
      <c r="C35" s="2"/>
      <c r="E35" s="3">
        <v>18</v>
      </c>
      <c r="F35" s="2" t="s">
        <v>260</v>
      </c>
      <c r="H35" s="2" t="s">
        <v>81</v>
      </c>
      <c r="I35" s="3" t="s">
        <v>386</v>
      </c>
      <c r="K35" s="1" t="s">
        <v>59</v>
      </c>
      <c r="L35" s="17" t="s">
        <v>77</v>
      </c>
      <c r="M35" s="1"/>
      <c r="N35" s="1"/>
      <c r="O35" s="17"/>
      <c r="P35" s="3"/>
    </row>
    <row r="36" spans="2:16" ht="18" customHeight="1" x14ac:dyDescent="0.15">
      <c r="C36" s="2"/>
      <c r="E36" s="3" t="s">
        <v>440</v>
      </c>
      <c r="F36" s="2" t="s">
        <v>347</v>
      </c>
      <c r="H36" s="2" t="s">
        <v>79</v>
      </c>
      <c r="I36" s="3" t="s">
        <v>80</v>
      </c>
      <c r="K36" s="2" t="s">
        <v>60</v>
      </c>
      <c r="L36" s="3" t="s">
        <v>94</v>
      </c>
      <c r="M36" s="1"/>
      <c r="N36" s="1"/>
      <c r="O36" s="17"/>
      <c r="P36" s="3"/>
    </row>
    <row r="37" spans="2:16" ht="18" customHeight="1" x14ac:dyDescent="0.15">
      <c r="C37" s="2"/>
      <c r="E37" s="3"/>
      <c r="F37" s="2"/>
      <c r="K37" s="1"/>
      <c r="L37" s="17"/>
      <c r="M37" s="1"/>
      <c r="N37" s="1"/>
      <c r="O37" s="17"/>
      <c r="P37" s="3"/>
    </row>
    <row r="38" spans="2:16" ht="18" customHeight="1" x14ac:dyDescent="0.15">
      <c r="C38" s="2"/>
      <c r="E38" s="3"/>
      <c r="F38" s="2"/>
      <c r="K38" s="1"/>
      <c r="L38" s="17"/>
      <c r="M38" s="1"/>
      <c r="N38" s="1"/>
      <c r="O38" s="17"/>
      <c r="P38" s="3"/>
    </row>
    <row r="39" spans="2:16" ht="18" customHeight="1" x14ac:dyDescent="0.15">
      <c r="E39" s="3"/>
      <c r="O39" s="3"/>
    </row>
    <row r="40" spans="2:16" ht="18" customHeight="1" x14ac:dyDescent="0.15">
      <c r="O40" s="3"/>
      <c r="P40" s="3"/>
    </row>
    <row r="42" spans="2:16" ht="18" customHeight="1" x14ac:dyDescent="0.15">
      <c r="B42" s="2" t="s">
        <v>384</v>
      </c>
      <c r="E42" s="2" t="s">
        <v>383</v>
      </c>
      <c r="H42" s="2" t="s">
        <v>387</v>
      </c>
      <c r="K42" s="2" t="s">
        <v>162</v>
      </c>
    </row>
    <row r="43" spans="2:16" ht="18" customHeight="1" x14ac:dyDescent="0.15">
      <c r="B43" s="2" t="s">
        <v>58</v>
      </c>
      <c r="C43" s="3" t="s">
        <v>261</v>
      </c>
      <c r="E43" s="2" t="s">
        <v>56</v>
      </c>
      <c r="F43" s="3" t="s">
        <v>75</v>
      </c>
    </row>
    <row r="44" spans="2:16" ht="18" customHeight="1" x14ac:dyDescent="0.15">
      <c r="B44" s="2" t="s">
        <v>58</v>
      </c>
      <c r="C44" s="3" t="s">
        <v>235</v>
      </c>
      <c r="E44" s="2" t="s">
        <v>394</v>
      </c>
      <c r="F44" s="3" t="s">
        <v>73</v>
      </c>
    </row>
    <row r="45" spans="2:16" ht="18" customHeight="1" x14ac:dyDescent="0.15">
      <c r="B45" s="2" t="s">
        <v>58</v>
      </c>
      <c r="C45" s="3" t="s">
        <v>255</v>
      </c>
      <c r="E45" s="2" t="s">
        <v>394</v>
      </c>
      <c r="F45" s="3" t="s">
        <v>86</v>
      </c>
    </row>
    <row r="46" spans="2:16" ht="18" customHeight="1" x14ac:dyDescent="0.15">
      <c r="B46" s="2" t="s">
        <v>58</v>
      </c>
      <c r="C46" s="3" t="s">
        <v>340</v>
      </c>
      <c r="E46" s="2" t="s">
        <v>56</v>
      </c>
      <c r="F46" s="3" t="s">
        <v>85</v>
      </c>
    </row>
    <row r="50" spans="2:12" ht="18" customHeight="1" x14ac:dyDescent="0.15">
      <c r="B50" s="211" t="s">
        <v>19</v>
      </c>
      <c r="C50" s="148" t="s">
        <v>20</v>
      </c>
      <c r="D50" s="211"/>
      <c r="E50" s="211"/>
      <c r="F50" s="148" t="s">
        <v>21</v>
      </c>
    </row>
    <row r="51" spans="2:12" ht="18" customHeight="1" x14ac:dyDescent="0.15">
      <c r="B51" s="213">
        <v>1</v>
      </c>
      <c r="C51" s="149" t="s">
        <v>474</v>
      </c>
      <c r="D51" s="213"/>
      <c r="E51" s="213"/>
      <c r="F51" s="216" t="s">
        <v>477</v>
      </c>
      <c r="L51" s="2"/>
    </row>
    <row r="52" spans="2:12" ht="18" customHeight="1" x14ac:dyDescent="0.15">
      <c r="B52" s="213">
        <v>2</v>
      </c>
      <c r="C52" s="149" t="s">
        <v>475</v>
      </c>
      <c r="D52" s="213"/>
      <c r="E52" s="213"/>
      <c r="F52" s="149">
        <v>45.25</v>
      </c>
      <c r="L52" s="2"/>
    </row>
    <row r="53" spans="2:12" ht="18" customHeight="1" x14ac:dyDescent="0.15">
      <c r="B53" s="213">
        <v>3</v>
      </c>
      <c r="C53" s="149" t="s">
        <v>471</v>
      </c>
      <c r="D53" s="213"/>
      <c r="E53" s="213"/>
      <c r="F53" s="149">
        <v>46.04</v>
      </c>
      <c r="L53" s="2"/>
    </row>
    <row r="54" spans="2:12" ht="18" customHeight="1" x14ac:dyDescent="0.15">
      <c r="B54" s="213">
        <v>4</v>
      </c>
      <c r="C54" s="149" t="s">
        <v>473</v>
      </c>
      <c r="D54" s="213"/>
      <c r="E54" s="213"/>
      <c r="F54" s="149">
        <v>49.67</v>
      </c>
    </row>
    <row r="55" spans="2:12" ht="18" customHeight="1" x14ac:dyDescent="0.15">
      <c r="B55" s="213">
        <v>5</v>
      </c>
      <c r="C55" s="149" t="s">
        <v>476</v>
      </c>
      <c r="D55" s="213"/>
      <c r="E55" s="213"/>
      <c r="F55" s="149">
        <v>56.45</v>
      </c>
    </row>
    <row r="56" spans="2:12" ht="18" customHeight="1" x14ac:dyDescent="0.15">
      <c r="C56" s="214"/>
      <c r="D56" s="215"/>
      <c r="E56" s="215"/>
      <c r="F56" s="214"/>
    </row>
    <row r="62" spans="2:12" ht="18" customHeight="1" x14ac:dyDescent="0.15">
      <c r="F62" s="2"/>
      <c r="I62" s="7"/>
    </row>
    <row r="63" spans="2:12" ht="18" customHeight="1" x14ac:dyDescent="0.15">
      <c r="F63" s="2"/>
      <c r="I63" s="4"/>
    </row>
    <row r="64" spans="2:12" ht="18" customHeight="1" x14ac:dyDescent="0.15">
      <c r="F64" s="2"/>
      <c r="I64" s="4"/>
    </row>
    <row r="65" spans="4:12" ht="18" customHeight="1" x14ac:dyDescent="0.15">
      <c r="F65" s="2"/>
      <c r="I65" s="4"/>
    </row>
    <row r="66" spans="4:12" ht="18" customHeight="1" x14ac:dyDescent="0.15">
      <c r="F66" s="2"/>
      <c r="I66" s="4"/>
    </row>
    <row r="67" spans="4:12" ht="18" customHeight="1" x14ac:dyDescent="0.15">
      <c r="F67" s="2"/>
      <c r="I67" s="4"/>
    </row>
    <row r="79" spans="4:12" ht="18" customHeight="1" x14ac:dyDescent="0.15">
      <c r="D79" s="5"/>
      <c r="E79" s="5"/>
      <c r="F79" s="6"/>
      <c r="G79" s="5"/>
      <c r="H79" s="5"/>
      <c r="I79" s="6"/>
      <c r="J79" s="5"/>
      <c r="K79" s="5"/>
      <c r="L79" s="6"/>
    </row>
  </sheetData>
  <phoneticPr fontId="8"/>
  <pageMargins left="0.59055118110236227" right="0.59055118110236227" top="0.78740157480314965" bottom="0.59055118110236227" header="0.51181102362204722" footer="0.27559055118110237"/>
  <pageSetup paperSize="9" scale="78" fitToHeight="0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4E160-EBAB-4B13-AFA7-72BF9B2E27A5}">
  <sheetPr>
    <pageSetUpPr fitToPage="1"/>
  </sheetPr>
  <dimension ref="A1:Y138"/>
  <sheetViews>
    <sheetView topLeftCell="A57" zoomScale="70" zoomScaleNormal="70" zoomScaleSheetLayoutView="100" workbookViewId="0">
      <selection activeCell="Q66" sqref="Q66"/>
    </sheetView>
  </sheetViews>
  <sheetFormatPr defaultColWidth="9" defaultRowHeight="18.75" customHeight="1" x14ac:dyDescent="0.15"/>
  <cols>
    <col min="1" max="1" width="3.75" style="11" customWidth="1"/>
    <col min="2" max="2" width="4" style="13" customWidth="1"/>
    <col min="3" max="3" width="7.5" style="10" customWidth="1"/>
    <col min="4" max="4" width="2.875" style="10" customWidth="1"/>
    <col min="5" max="5" width="15" style="13" customWidth="1"/>
    <col min="6" max="6" width="11.25" style="13" customWidth="1"/>
    <col min="7" max="7" width="1.5" style="13" customWidth="1"/>
    <col min="8" max="8" width="4.375" style="13" customWidth="1"/>
    <col min="9" max="9" width="2.5" style="13" customWidth="1"/>
    <col min="10" max="10" width="12.5" style="13" customWidth="1"/>
    <col min="11" max="11" width="4.5" style="13" customWidth="1"/>
    <col min="12" max="12" width="3.75" style="11" customWidth="1"/>
    <col min="13" max="13" width="4" style="13" customWidth="1"/>
    <col min="14" max="14" width="7.5" style="10" customWidth="1"/>
    <col min="15" max="15" width="2.375" style="10" customWidth="1"/>
    <col min="16" max="16" width="15" style="13" customWidth="1"/>
    <col min="17" max="17" width="11.25" style="13" customWidth="1"/>
    <col min="18" max="18" width="1.75" style="13" customWidth="1"/>
    <col min="19" max="19" width="4.375" style="13" customWidth="1"/>
    <col min="20" max="20" width="2.5" style="13" customWidth="1"/>
    <col min="21" max="21" width="12.5" style="13" customWidth="1"/>
    <col min="22" max="22" width="3.375" style="8" customWidth="1"/>
    <col min="23" max="23" width="4.25" style="8" customWidth="1"/>
    <col min="24" max="24" width="4.5" style="8" customWidth="1"/>
    <col min="25" max="25" width="12.25" style="8" customWidth="1"/>
    <col min="26" max="26" width="8.375" style="8" customWidth="1"/>
    <col min="27" max="27" width="12.125" style="8" customWidth="1"/>
    <col min="28" max="16384" width="9" style="8"/>
  </cols>
  <sheetData>
    <row r="1" spans="1:25" ht="18" customHeight="1" x14ac:dyDescent="0.15"/>
    <row r="2" spans="1:25" ht="18" customHeight="1" x14ac:dyDescent="0.15">
      <c r="A2" s="16" t="s">
        <v>24</v>
      </c>
    </row>
    <row r="3" spans="1:25" ht="18" customHeight="1" x14ac:dyDescent="0.15">
      <c r="A3" s="16"/>
    </row>
    <row r="4" spans="1:25" ht="18" customHeight="1" x14ac:dyDescent="0.15">
      <c r="A4" s="180" t="s">
        <v>243</v>
      </c>
      <c r="B4" s="14"/>
      <c r="C4" s="181"/>
      <c r="D4" s="181"/>
      <c r="E4" s="181"/>
      <c r="F4" s="14">
        <v>12.57</v>
      </c>
      <c r="G4" s="14"/>
      <c r="H4" s="14"/>
      <c r="I4" s="14"/>
      <c r="J4" s="182" t="s">
        <v>318</v>
      </c>
      <c r="K4" s="14"/>
      <c r="L4" s="183"/>
      <c r="M4" s="14"/>
      <c r="N4" s="14">
        <v>2023</v>
      </c>
      <c r="O4" s="14"/>
      <c r="P4" s="181"/>
      <c r="Q4" s="184">
        <v>0.40972222222222227</v>
      </c>
      <c r="R4" s="14"/>
      <c r="S4" s="184" t="s">
        <v>29</v>
      </c>
      <c r="T4" s="14"/>
      <c r="U4" s="14"/>
    </row>
    <row r="5" spans="1:25" ht="18" customHeight="1" x14ac:dyDescent="0.15">
      <c r="A5" s="16"/>
      <c r="E5" s="10"/>
      <c r="K5" s="11"/>
      <c r="L5" s="13"/>
      <c r="M5" s="8"/>
      <c r="N5" s="13"/>
      <c r="O5" s="13"/>
      <c r="P5" s="10"/>
      <c r="Q5" s="10"/>
      <c r="S5" s="187"/>
    </row>
    <row r="6" spans="1:25" ht="18" customHeight="1" x14ac:dyDescent="0.15">
      <c r="A6" s="16" t="s">
        <v>8</v>
      </c>
    </row>
    <row r="7" spans="1:25" ht="18" customHeight="1" x14ac:dyDescent="0.15"/>
    <row r="8" spans="1:25" ht="18" customHeight="1" x14ac:dyDescent="0.15">
      <c r="A8" s="11" t="s">
        <v>9</v>
      </c>
      <c r="L8" s="16" t="s">
        <v>332</v>
      </c>
    </row>
    <row r="9" spans="1:25" ht="18" customHeight="1" x14ac:dyDescent="0.15">
      <c r="B9" s="13" t="s">
        <v>1</v>
      </c>
      <c r="C9" s="10" t="s">
        <v>2</v>
      </c>
      <c r="E9" s="13" t="s">
        <v>3</v>
      </c>
      <c r="F9" s="13" t="s">
        <v>4</v>
      </c>
      <c r="H9" s="13" t="s">
        <v>5</v>
      </c>
      <c r="J9" s="13" t="s">
        <v>6</v>
      </c>
      <c r="L9" s="182"/>
      <c r="M9" s="14"/>
      <c r="N9" s="181" t="s">
        <v>2</v>
      </c>
      <c r="O9" s="181"/>
      <c r="P9" s="14" t="s">
        <v>3</v>
      </c>
      <c r="Q9" s="14" t="s">
        <v>4</v>
      </c>
      <c r="R9" s="14"/>
      <c r="S9" s="14" t="s">
        <v>5</v>
      </c>
      <c r="T9" s="14"/>
      <c r="U9" s="14" t="s">
        <v>6</v>
      </c>
    </row>
    <row r="10" spans="1:25" ht="18" customHeight="1" x14ac:dyDescent="0.15">
      <c r="B10" s="13">
        <v>1</v>
      </c>
      <c r="H10" s="14"/>
      <c r="J10" s="14"/>
      <c r="L10" s="218"/>
      <c r="M10" s="15"/>
      <c r="N10" s="217" t="s">
        <v>59</v>
      </c>
      <c r="O10" s="217"/>
      <c r="P10" s="15" t="s">
        <v>315</v>
      </c>
      <c r="Q10" s="15" t="s">
        <v>233</v>
      </c>
      <c r="R10" s="15"/>
      <c r="S10" s="185">
        <v>1</v>
      </c>
      <c r="T10" s="15"/>
      <c r="U10" s="15">
        <v>12.93</v>
      </c>
    </row>
    <row r="11" spans="1:25" ht="18" customHeight="1" x14ac:dyDescent="0.15">
      <c r="B11" s="13">
        <v>2</v>
      </c>
      <c r="C11" s="10" t="s">
        <v>79</v>
      </c>
      <c r="E11" s="13" t="s">
        <v>313</v>
      </c>
      <c r="F11" s="13" t="s">
        <v>229</v>
      </c>
      <c r="H11" s="15">
        <v>3</v>
      </c>
      <c r="J11" s="15">
        <v>13.43</v>
      </c>
      <c r="L11" s="218"/>
      <c r="M11" s="15"/>
      <c r="N11" s="217" t="s">
        <v>60</v>
      </c>
      <c r="O11" s="217"/>
      <c r="P11" s="15" t="s">
        <v>121</v>
      </c>
      <c r="Q11" s="15" t="s">
        <v>233</v>
      </c>
      <c r="R11" s="15"/>
      <c r="S11" s="185">
        <v>2</v>
      </c>
      <c r="T11" s="15"/>
      <c r="U11" s="15">
        <v>13.19</v>
      </c>
    </row>
    <row r="12" spans="1:25" ht="18" customHeight="1" x14ac:dyDescent="0.15">
      <c r="B12" s="13">
        <v>3</v>
      </c>
      <c r="C12" s="10">
        <v>15</v>
      </c>
      <c r="E12" s="13" t="s">
        <v>314</v>
      </c>
      <c r="F12" s="13" t="s">
        <v>232</v>
      </c>
      <c r="H12" s="15">
        <v>5</v>
      </c>
      <c r="J12" s="15">
        <v>14.2</v>
      </c>
      <c r="L12" s="218"/>
      <c r="M12" s="15"/>
      <c r="N12" s="217" t="s">
        <v>79</v>
      </c>
      <c r="O12" s="217"/>
      <c r="P12" s="15" t="s">
        <v>313</v>
      </c>
      <c r="Q12" s="15" t="s">
        <v>229</v>
      </c>
      <c r="R12" s="15"/>
      <c r="S12" s="185">
        <v>3</v>
      </c>
      <c r="T12" s="15"/>
      <c r="U12" s="15">
        <v>13.43</v>
      </c>
    </row>
    <row r="13" spans="1:25" ht="18" customHeight="1" x14ac:dyDescent="0.15">
      <c r="B13" s="13">
        <v>4</v>
      </c>
      <c r="C13" s="10" t="s">
        <v>230</v>
      </c>
      <c r="E13" s="13" t="s">
        <v>113</v>
      </c>
      <c r="F13" s="13" t="s">
        <v>50</v>
      </c>
      <c r="H13" s="15">
        <v>4</v>
      </c>
      <c r="J13" s="15">
        <v>13.7</v>
      </c>
      <c r="L13" s="218"/>
      <c r="M13" s="15"/>
      <c r="N13" s="217" t="s">
        <v>230</v>
      </c>
      <c r="O13" s="217"/>
      <c r="P13" s="15" t="s">
        <v>113</v>
      </c>
      <c r="Q13" s="15" t="s">
        <v>50</v>
      </c>
      <c r="R13" s="15"/>
      <c r="S13" s="185">
        <v>4</v>
      </c>
      <c r="T13" s="15"/>
      <c r="U13" s="15">
        <v>13.7</v>
      </c>
    </row>
    <row r="14" spans="1:25" ht="18" customHeight="1" x14ac:dyDescent="0.15">
      <c r="B14" s="13">
        <v>5</v>
      </c>
      <c r="C14" s="10" t="s">
        <v>59</v>
      </c>
      <c r="E14" s="13" t="s">
        <v>315</v>
      </c>
      <c r="F14" s="13" t="s">
        <v>233</v>
      </c>
      <c r="H14" s="15">
        <v>1</v>
      </c>
      <c r="J14" s="15">
        <v>12.93</v>
      </c>
      <c r="L14" s="218"/>
      <c r="M14" s="15"/>
      <c r="N14" s="217">
        <v>15</v>
      </c>
      <c r="O14" s="217"/>
      <c r="P14" s="15" t="s">
        <v>314</v>
      </c>
      <c r="Q14" s="15" t="s">
        <v>232</v>
      </c>
      <c r="R14" s="15"/>
      <c r="S14" s="185">
        <v>5</v>
      </c>
      <c r="T14" s="15"/>
      <c r="U14" s="15">
        <v>14.2</v>
      </c>
      <c r="Y14" s="9"/>
    </row>
    <row r="15" spans="1:25" ht="18" customHeight="1" x14ac:dyDescent="0.15">
      <c r="B15" s="13">
        <v>6</v>
      </c>
      <c r="C15" s="10" t="s">
        <v>81</v>
      </c>
      <c r="E15" s="13" t="s">
        <v>316</v>
      </c>
      <c r="F15" s="13" t="s">
        <v>229</v>
      </c>
      <c r="H15" s="15">
        <v>6</v>
      </c>
      <c r="J15" s="15">
        <v>18.23</v>
      </c>
      <c r="L15" s="218"/>
      <c r="M15" s="15"/>
      <c r="N15" s="217" t="s">
        <v>81</v>
      </c>
      <c r="O15" s="217"/>
      <c r="P15" s="15" t="s">
        <v>316</v>
      </c>
      <c r="Q15" s="15" t="s">
        <v>229</v>
      </c>
      <c r="R15" s="15"/>
      <c r="S15" s="185">
        <v>6</v>
      </c>
      <c r="T15" s="15"/>
      <c r="U15" s="15">
        <v>18.23</v>
      </c>
    </row>
    <row r="16" spans="1:25" ht="18" customHeight="1" x14ac:dyDescent="0.15">
      <c r="B16" s="198">
        <v>7</v>
      </c>
      <c r="C16" s="199" t="s">
        <v>238</v>
      </c>
      <c r="D16" s="199"/>
      <c r="E16" s="198" t="s">
        <v>317</v>
      </c>
      <c r="F16" s="198" t="s">
        <v>50</v>
      </c>
      <c r="G16" s="198"/>
      <c r="H16" s="201"/>
      <c r="I16" s="198"/>
      <c r="J16" s="201" t="s">
        <v>391</v>
      </c>
      <c r="L16" s="218"/>
      <c r="M16" s="15"/>
      <c r="N16" s="217" t="s">
        <v>238</v>
      </c>
      <c r="O16" s="217"/>
      <c r="P16" s="15" t="s">
        <v>317</v>
      </c>
      <c r="Q16" s="15" t="s">
        <v>50</v>
      </c>
      <c r="R16" s="15"/>
      <c r="S16" s="185">
        <v>7</v>
      </c>
      <c r="T16" s="15"/>
      <c r="U16" s="15" t="s">
        <v>481</v>
      </c>
    </row>
    <row r="17" spans="1:21" ht="18" customHeight="1" x14ac:dyDescent="0.15">
      <c r="B17" s="13">
        <v>8</v>
      </c>
      <c r="C17" s="10" t="s">
        <v>60</v>
      </c>
      <c r="E17" s="13" t="s">
        <v>121</v>
      </c>
      <c r="F17" s="13" t="s">
        <v>233</v>
      </c>
      <c r="H17" s="15">
        <v>2</v>
      </c>
      <c r="J17" s="15">
        <v>13.19</v>
      </c>
      <c r="L17" s="218"/>
      <c r="M17" s="15"/>
      <c r="N17" s="217"/>
      <c r="O17" s="217"/>
      <c r="P17" s="15"/>
      <c r="Q17" s="15"/>
      <c r="R17" s="15"/>
      <c r="S17" s="185"/>
      <c r="T17" s="15"/>
      <c r="U17" s="15"/>
    </row>
    <row r="18" spans="1:21" ht="18" customHeight="1" x14ac:dyDescent="0.15"/>
    <row r="19" spans="1:21" ht="18" customHeight="1" x14ac:dyDescent="0.15"/>
    <row r="20" spans="1:21" ht="18" customHeight="1" x14ac:dyDescent="0.15"/>
    <row r="21" spans="1:21" ht="18" customHeight="1" x14ac:dyDescent="0.15">
      <c r="A21" s="16" t="s">
        <v>25</v>
      </c>
    </row>
    <row r="22" spans="1:21" ht="18" customHeight="1" x14ac:dyDescent="0.15">
      <c r="A22" s="16"/>
    </row>
    <row r="23" spans="1:21" ht="18" customHeight="1" x14ac:dyDescent="0.15">
      <c r="A23" s="180" t="s">
        <v>243</v>
      </c>
      <c r="B23" s="14"/>
      <c r="C23" s="181"/>
      <c r="D23" s="181"/>
      <c r="E23" s="181"/>
      <c r="F23" s="14">
        <v>13.75</v>
      </c>
      <c r="G23" s="14"/>
      <c r="H23" s="14"/>
      <c r="I23" s="14"/>
      <c r="J23" s="182" t="s">
        <v>319</v>
      </c>
      <c r="K23" s="14"/>
      <c r="L23" s="183"/>
      <c r="M23" s="14"/>
      <c r="N23" s="14">
        <v>2023</v>
      </c>
      <c r="O23" s="14"/>
      <c r="P23" s="181"/>
      <c r="Q23" s="184">
        <v>0.40277777777777773</v>
      </c>
      <c r="R23" s="14"/>
      <c r="S23" s="184" t="s">
        <v>29</v>
      </c>
      <c r="T23" s="14"/>
      <c r="U23" s="14"/>
    </row>
    <row r="24" spans="1:21" ht="18" customHeight="1" x14ac:dyDescent="0.15">
      <c r="A24" s="16"/>
      <c r="E24" s="10"/>
      <c r="K24" s="11"/>
      <c r="L24" s="13"/>
      <c r="M24" s="8"/>
      <c r="N24" s="13"/>
      <c r="O24" s="13"/>
      <c r="P24" s="10"/>
      <c r="Q24" s="10"/>
      <c r="S24" s="187"/>
    </row>
    <row r="25" spans="1:21" ht="18" customHeight="1" x14ac:dyDescent="0.15">
      <c r="A25" s="16" t="s">
        <v>242</v>
      </c>
    </row>
    <row r="26" spans="1:21" ht="18" customHeight="1" x14ac:dyDescent="0.15"/>
    <row r="27" spans="1:21" ht="18" customHeight="1" x14ac:dyDescent="0.15">
      <c r="A27" s="11" t="s">
        <v>9</v>
      </c>
      <c r="L27" s="11" t="s">
        <v>10</v>
      </c>
    </row>
    <row r="28" spans="1:21" ht="18" customHeight="1" x14ac:dyDescent="0.15">
      <c r="B28" s="13" t="s">
        <v>1</v>
      </c>
      <c r="C28" s="10" t="s">
        <v>2</v>
      </c>
      <c r="E28" s="13" t="s">
        <v>3</v>
      </c>
      <c r="F28" s="13" t="s">
        <v>4</v>
      </c>
      <c r="H28" s="13" t="s">
        <v>5</v>
      </c>
      <c r="J28" s="13" t="s">
        <v>6</v>
      </c>
      <c r="M28" s="13" t="s">
        <v>1</v>
      </c>
      <c r="N28" s="10" t="s">
        <v>2</v>
      </c>
      <c r="P28" s="13" t="s">
        <v>3</v>
      </c>
      <c r="Q28" s="13" t="s">
        <v>4</v>
      </c>
      <c r="S28" s="13" t="s">
        <v>5</v>
      </c>
      <c r="U28" s="13" t="s">
        <v>6</v>
      </c>
    </row>
    <row r="29" spans="1:21" ht="18" customHeight="1" x14ac:dyDescent="0.15">
      <c r="B29" s="13">
        <v>1</v>
      </c>
      <c r="H29" s="14"/>
      <c r="J29" s="14"/>
      <c r="M29" s="13">
        <v>1</v>
      </c>
      <c r="S29" s="14"/>
      <c r="U29" s="14"/>
    </row>
    <row r="30" spans="1:21" ht="18" customHeight="1" x14ac:dyDescent="0.15">
      <c r="B30" s="13">
        <v>2</v>
      </c>
      <c r="C30" s="10" t="s">
        <v>53</v>
      </c>
      <c r="E30" s="13" t="s">
        <v>114</v>
      </c>
      <c r="F30" s="13" t="s">
        <v>232</v>
      </c>
      <c r="H30" s="15">
        <v>3</v>
      </c>
      <c r="J30" s="15">
        <v>15.25</v>
      </c>
      <c r="M30" s="13">
        <v>2</v>
      </c>
      <c r="N30" s="10" t="s">
        <v>238</v>
      </c>
      <c r="P30" s="13" t="s">
        <v>110</v>
      </c>
      <c r="Q30" s="13" t="s">
        <v>50</v>
      </c>
      <c r="S30" s="15">
        <v>4</v>
      </c>
      <c r="U30" s="15">
        <v>22.64</v>
      </c>
    </row>
    <row r="31" spans="1:21" ht="18" customHeight="1" x14ac:dyDescent="0.15">
      <c r="B31" s="13">
        <v>3</v>
      </c>
      <c r="C31" s="10" t="s">
        <v>230</v>
      </c>
      <c r="E31" s="13" t="s">
        <v>109</v>
      </c>
      <c r="F31" s="13" t="s">
        <v>50</v>
      </c>
      <c r="H31" s="15">
        <v>5</v>
      </c>
      <c r="J31" s="15">
        <v>16.059999999999999</v>
      </c>
      <c r="M31" s="13">
        <v>3</v>
      </c>
      <c r="N31" s="10" t="s">
        <v>56</v>
      </c>
      <c r="P31" s="13" t="s">
        <v>116</v>
      </c>
      <c r="Q31" s="13" t="s">
        <v>57</v>
      </c>
      <c r="S31" s="15">
        <v>1</v>
      </c>
      <c r="U31" s="15">
        <v>13.52</v>
      </c>
    </row>
    <row r="32" spans="1:21" ht="18" customHeight="1" x14ac:dyDescent="0.15">
      <c r="B32" s="13">
        <v>4</v>
      </c>
      <c r="C32" s="10">
        <v>3</v>
      </c>
      <c r="E32" s="13" t="s">
        <v>122</v>
      </c>
      <c r="F32" s="13" t="s">
        <v>99</v>
      </c>
      <c r="H32" s="15">
        <v>4</v>
      </c>
      <c r="J32" s="15">
        <v>15.92</v>
      </c>
      <c r="M32" s="13">
        <v>4</v>
      </c>
      <c r="N32" s="10" t="s">
        <v>54</v>
      </c>
      <c r="P32" s="13" t="s">
        <v>115</v>
      </c>
      <c r="Q32" s="13" t="s">
        <v>232</v>
      </c>
      <c r="S32" s="15">
        <v>3</v>
      </c>
      <c r="U32" s="15">
        <v>15.4</v>
      </c>
    </row>
    <row r="33" spans="2:25" ht="18" customHeight="1" x14ac:dyDescent="0.15">
      <c r="B33" s="13">
        <v>5</v>
      </c>
      <c r="C33" s="10" t="s">
        <v>59</v>
      </c>
      <c r="E33" s="13" t="s">
        <v>118</v>
      </c>
      <c r="F33" s="13" t="s">
        <v>233</v>
      </c>
      <c r="H33" s="15">
        <v>1</v>
      </c>
      <c r="J33" s="15">
        <v>14.02</v>
      </c>
      <c r="M33" s="13">
        <v>5</v>
      </c>
      <c r="N33" s="10" t="s">
        <v>60</v>
      </c>
      <c r="P33" s="13" t="s">
        <v>119</v>
      </c>
      <c r="Q33" s="13" t="s">
        <v>233</v>
      </c>
      <c r="S33" s="15">
        <v>2</v>
      </c>
      <c r="U33" s="15">
        <v>15.26</v>
      </c>
      <c r="Y33" s="9"/>
    </row>
    <row r="34" spans="2:25" ht="18" customHeight="1" x14ac:dyDescent="0.15">
      <c r="B34" s="13">
        <v>6</v>
      </c>
      <c r="C34" s="10" t="s">
        <v>58</v>
      </c>
      <c r="E34" s="13" t="s">
        <v>117</v>
      </c>
      <c r="F34" s="13" t="s">
        <v>236</v>
      </c>
      <c r="H34" s="15">
        <v>2</v>
      </c>
      <c r="J34" s="15">
        <v>14.73</v>
      </c>
      <c r="M34" s="13">
        <v>6</v>
      </c>
      <c r="S34" s="15"/>
      <c r="U34" s="15"/>
    </row>
    <row r="35" spans="2:25" ht="18" customHeight="1" x14ac:dyDescent="0.15">
      <c r="B35" s="13">
        <v>7</v>
      </c>
      <c r="H35" s="15"/>
      <c r="J35" s="15"/>
      <c r="M35" s="13">
        <v>7</v>
      </c>
      <c r="S35" s="15"/>
      <c r="U35" s="15"/>
    </row>
    <row r="36" spans="2:25" ht="18" customHeight="1" x14ac:dyDescent="0.15">
      <c r="B36" s="13">
        <v>8</v>
      </c>
      <c r="H36" s="15"/>
      <c r="J36" s="15"/>
      <c r="M36" s="13">
        <v>8</v>
      </c>
      <c r="S36" s="15"/>
      <c r="U36" s="15"/>
    </row>
    <row r="37" spans="2:25" ht="18" customHeight="1" x14ac:dyDescent="0.15"/>
    <row r="38" spans="2:25" ht="18" customHeight="1" x14ac:dyDescent="0.15">
      <c r="L38" s="16" t="s">
        <v>332</v>
      </c>
    </row>
    <row r="39" spans="2:25" ht="18" customHeight="1" x14ac:dyDescent="0.15">
      <c r="L39" s="182"/>
      <c r="M39" s="14"/>
      <c r="N39" s="181" t="s">
        <v>2</v>
      </c>
      <c r="O39" s="181"/>
      <c r="P39" s="14" t="s">
        <v>3</v>
      </c>
      <c r="Q39" s="14" t="s">
        <v>4</v>
      </c>
      <c r="R39" s="14"/>
      <c r="S39" s="14" t="s">
        <v>5</v>
      </c>
      <c r="T39" s="14"/>
      <c r="U39" s="14" t="s">
        <v>6</v>
      </c>
    </row>
    <row r="40" spans="2:25" ht="18" customHeight="1" x14ac:dyDescent="0.15">
      <c r="L40" s="218"/>
      <c r="M40" s="15"/>
      <c r="N40" s="217" t="s">
        <v>56</v>
      </c>
      <c r="O40" s="217"/>
      <c r="P40" s="15" t="s">
        <v>116</v>
      </c>
      <c r="Q40" s="15" t="s">
        <v>57</v>
      </c>
      <c r="R40" s="15"/>
      <c r="S40" s="15">
        <v>1</v>
      </c>
      <c r="T40" s="15"/>
      <c r="U40" s="15">
        <v>13.52</v>
      </c>
    </row>
    <row r="41" spans="2:25" ht="18" customHeight="1" x14ac:dyDescent="0.15">
      <c r="L41" s="218"/>
      <c r="M41" s="15"/>
      <c r="N41" s="217" t="s">
        <v>59</v>
      </c>
      <c r="O41" s="217"/>
      <c r="P41" s="15" t="s">
        <v>118</v>
      </c>
      <c r="Q41" s="15" t="s">
        <v>233</v>
      </c>
      <c r="R41" s="15"/>
      <c r="S41" s="15">
        <v>2</v>
      </c>
      <c r="T41" s="15"/>
      <c r="U41" s="15">
        <v>14.02</v>
      </c>
    </row>
    <row r="42" spans="2:25" ht="18" customHeight="1" x14ac:dyDescent="0.15">
      <c r="L42" s="218"/>
      <c r="M42" s="15"/>
      <c r="N42" s="217" t="s">
        <v>58</v>
      </c>
      <c r="O42" s="217"/>
      <c r="P42" s="15" t="s">
        <v>117</v>
      </c>
      <c r="Q42" s="15" t="s">
        <v>236</v>
      </c>
      <c r="R42" s="15"/>
      <c r="S42" s="15">
        <v>3</v>
      </c>
      <c r="T42" s="15"/>
      <c r="U42" s="15">
        <v>14.73</v>
      </c>
    </row>
    <row r="43" spans="2:25" ht="18" customHeight="1" x14ac:dyDescent="0.15">
      <c r="L43" s="218"/>
      <c r="M43" s="15"/>
      <c r="N43" s="217" t="s">
        <v>53</v>
      </c>
      <c r="O43" s="217"/>
      <c r="P43" s="15" t="s">
        <v>114</v>
      </c>
      <c r="Q43" s="15" t="s">
        <v>232</v>
      </c>
      <c r="R43" s="15"/>
      <c r="S43" s="15">
        <v>4</v>
      </c>
      <c r="T43" s="15"/>
      <c r="U43" s="15">
        <v>15.25</v>
      </c>
    </row>
    <row r="44" spans="2:25" ht="18" customHeight="1" x14ac:dyDescent="0.15">
      <c r="L44" s="218"/>
      <c r="M44" s="15"/>
      <c r="N44" s="217" t="s">
        <v>60</v>
      </c>
      <c r="O44" s="217"/>
      <c r="P44" s="15" t="s">
        <v>119</v>
      </c>
      <c r="Q44" s="15" t="s">
        <v>233</v>
      </c>
      <c r="R44" s="15"/>
      <c r="S44" s="15">
        <v>5</v>
      </c>
      <c r="T44" s="15"/>
      <c r="U44" s="15">
        <v>15.26</v>
      </c>
      <c r="V44" s="13"/>
    </row>
    <row r="45" spans="2:25" ht="18" customHeight="1" x14ac:dyDescent="0.15">
      <c r="L45" s="218"/>
      <c r="M45" s="15"/>
      <c r="N45" s="217" t="s">
        <v>54</v>
      </c>
      <c r="O45" s="217"/>
      <c r="P45" s="15" t="s">
        <v>115</v>
      </c>
      <c r="Q45" s="15" t="s">
        <v>232</v>
      </c>
      <c r="R45" s="15"/>
      <c r="S45" s="15">
        <v>6</v>
      </c>
      <c r="T45" s="15"/>
      <c r="U45" s="15">
        <v>15.4</v>
      </c>
    </row>
    <row r="46" spans="2:25" ht="18" customHeight="1" x14ac:dyDescent="0.15">
      <c r="L46" s="218"/>
      <c r="M46" s="15"/>
      <c r="N46" s="217">
        <v>3</v>
      </c>
      <c r="O46" s="217"/>
      <c r="P46" s="15" t="s">
        <v>122</v>
      </c>
      <c r="Q46" s="15" t="s">
        <v>99</v>
      </c>
      <c r="R46" s="15"/>
      <c r="S46" s="15">
        <v>7</v>
      </c>
      <c r="T46" s="15"/>
      <c r="U46" s="15">
        <v>15.92</v>
      </c>
    </row>
    <row r="47" spans="2:25" ht="18" customHeight="1" x14ac:dyDescent="0.15">
      <c r="L47" s="218"/>
      <c r="M47" s="15"/>
      <c r="N47" s="217" t="s">
        <v>230</v>
      </c>
      <c r="O47" s="217"/>
      <c r="P47" s="15" t="s">
        <v>109</v>
      </c>
      <c r="Q47" s="15" t="s">
        <v>50</v>
      </c>
      <c r="R47" s="15"/>
      <c r="S47" s="15">
        <v>8</v>
      </c>
      <c r="T47" s="15"/>
      <c r="U47" s="15">
        <v>16.059999999999999</v>
      </c>
    </row>
    <row r="48" spans="2:25" ht="18" customHeight="1" x14ac:dyDescent="0.15"/>
    <row r="49" spans="1:21" ht="18" customHeight="1" x14ac:dyDescent="0.15"/>
    <row r="50" spans="1:21" ht="18" customHeight="1" x14ac:dyDescent="0.15"/>
    <row r="51" spans="1:21" ht="18" customHeight="1" x14ac:dyDescent="0.15"/>
    <row r="52" spans="1:21" ht="18" customHeight="1" x14ac:dyDescent="0.15"/>
    <row r="53" spans="1:21" ht="18" customHeight="1" x14ac:dyDescent="0.15"/>
    <row r="54" spans="1:21" ht="18" customHeight="1" x14ac:dyDescent="0.15"/>
    <row r="55" spans="1:21" ht="18" customHeight="1" x14ac:dyDescent="0.15"/>
    <row r="56" spans="1:21" ht="18" customHeight="1" x14ac:dyDescent="0.15"/>
    <row r="57" spans="1:21" ht="18" customHeight="1" x14ac:dyDescent="0.15"/>
    <row r="58" spans="1:21" ht="18" customHeight="1" x14ac:dyDescent="0.15"/>
    <row r="59" spans="1:21" ht="18" customHeight="1" x14ac:dyDescent="0.15">
      <c r="A59" s="12" t="s">
        <v>26</v>
      </c>
    </row>
    <row r="60" spans="1:21" ht="18" customHeight="1" x14ac:dyDescent="0.15">
      <c r="A60" s="16"/>
    </row>
    <row r="61" spans="1:21" ht="18" customHeight="1" x14ac:dyDescent="0.15">
      <c r="A61" s="180" t="s">
        <v>243</v>
      </c>
      <c r="B61" s="14"/>
      <c r="C61" s="181"/>
      <c r="D61" s="181"/>
      <c r="E61" s="181"/>
      <c r="F61" s="188">
        <v>0.40900462962962963</v>
      </c>
      <c r="G61" s="14"/>
      <c r="H61" s="14"/>
      <c r="I61" s="14"/>
      <c r="J61" s="182" t="s">
        <v>330</v>
      </c>
      <c r="K61" s="14"/>
      <c r="L61" s="183"/>
      <c r="M61" s="14"/>
      <c r="N61" s="14">
        <v>2010</v>
      </c>
      <c r="O61" s="14"/>
      <c r="P61" s="181"/>
      <c r="Q61" s="184">
        <v>0.375</v>
      </c>
      <c r="R61" s="14"/>
      <c r="S61" s="184" t="s">
        <v>29</v>
      </c>
      <c r="T61" s="14"/>
      <c r="U61" s="14"/>
    </row>
    <row r="62" spans="1:21" ht="18" customHeight="1" x14ac:dyDescent="0.15">
      <c r="A62" s="16"/>
      <c r="E62" s="10"/>
      <c r="K62" s="11"/>
      <c r="L62" s="13"/>
      <c r="M62" s="8"/>
      <c r="N62" s="13"/>
      <c r="O62" s="13"/>
      <c r="P62" s="10"/>
      <c r="Q62" s="10"/>
      <c r="S62" s="187"/>
    </row>
    <row r="63" spans="1:21" ht="18" customHeight="1" x14ac:dyDescent="0.15">
      <c r="A63" s="11" t="s">
        <v>8</v>
      </c>
    </row>
    <row r="64" spans="1:21" ht="18" customHeight="1" x14ac:dyDescent="0.15">
      <c r="B64" s="13" t="s">
        <v>1</v>
      </c>
      <c r="C64" s="10" t="s">
        <v>2</v>
      </c>
      <c r="E64" s="13" t="s">
        <v>3</v>
      </c>
      <c r="F64" s="13" t="s">
        <v>4</v>
      </c>
      <c r="H64" s="13" t="s">
        <v>5</v>
      </c>
      <c r="J64" s="13" t="s">
        <v>6</v>
      </c>
    </row>
    <row r="65" spans="1:21" ht="18" customHeight="1" x14ac:dyDescent="0.15">
      <c r="B65" s="198">
        <v>1</v>
      </c>
      <c r="C65" s="199" t="s">
        <v>79</v>
      </c>
      <c r="D65" s="199"/>
      <c r="E65" s="198" t="s">
        <v>105</v>
      </c>
      <c r="F65" s="198" t="s">
        <v>229</v>
      </c>
      <c r="G65" s="198"/>
      <c r="H65" s="200"/>
      <c r="I65" s="198"/>
      <c r="J65" s="200" t="s">
        <v>391</v>
      </c>
    </row>
    <row r="66" spans="1:21" ht="18" customHeight="1" x14ac:dyDescent="0.15">
      <c r="B66" s="13">
        <v>2</v>
      </c>
      <c r="C66" s="10" t="s">
        <v>56</v>
      </c>
      <c r="E66" s="13" t="s">
        <v>107</v>
      </c>
      <c r="F66" s="13" t="s">
        <v>57</v>
      </c>
      <c r="H66" s="14">
        <v>3</v>
      </c>
      <c r="J66" s="14" t="s">
        <v>398</v>
      </c>
    </row>
    <row r="67" spans="1:21" ht="18" customHeight="1" x14ac:dyDescent="0.15">
      <c r="B67" s="13">
        <v>3</v>
      </c>
      <c r="C67" s="10" t="s">
        <v>230</v>
      </c>
      <c r="E67" s="13" t="s">
        <v>103</v>
      </c>
      <c r="F67" s="13" t="s">
        <v>50</v>
      </c>
      <c r="H67" s="14">
        <v>4</v>
      </c>
      <c r="J67" s="14" t="s">
        <v>399</v>
      </c>
    </row>
    <row r="68" spans="1:21" ht="18" customHeight="1" x14ac:dyDescent="0.15">
      <c r="B68" s="13">
        <v>4</v>
      </c>
      <c r="C68" s="10" t="s">
        <v>59</v>
      </c>
      <c r="E68" s="13" t="s">
        <v>320</v>
      </c>
      <c r="F68" s="13" t="s">
        <v>233</v>
      </c>
      <c r="H68" s="14">
        <v>6</v>
      </c>
      <c r="J68" s="14" t="s">
        <v>401</v>
      </c>
    </row>
    <row r="69" spans="1:21" ht="18" customHeight="1" x14ac:dyDescent="0.15">
      <c r="B69" s="13">
        <v>5</v>
      </c>
      <c r="C69" s="10" t="s">
        <v>139</v>
      </c>
      <c r="E69" s="13" t="s">
        <v>106</v>
      </c>
      <c r="F69" s="13" t="s">
        <v>256</v>
      </c>
      <c r="H69" s="147">
        <v>7</v>
      </c>
      <c r="J69" s="147" t="s">
        <v>402</v>
      </c>
    </row>
    <row r="70" spans="1:21" ht="18" customHeight="1" x14ac:dyDescent="0.15">
      <c r="B70" s="198">
        <v>6</v>
      </c>
      <c r="C70" s="199" t="s">
        <v>81</v>
      </c>
      <c r="D70" s="199"/>
      <c r="E70" s="198" t="s">
        <v>321</v>
      </c>
      <c r="F70" s="198" t="s">
        <v>229</v>
      </c>
      <c r="G70" s="198"/>
      <c r="H70" s="201"/>
      <c r="I70" s="198"/>
      <c r="J70" s="201" t="s">
        <v>391</v>
      </c>
    </row>
    <row r="71" spans="1:21" ht="18" customHeight="1" x14ac:dyDescent="0.15">
      <c r="B71" s="13">
        <v>7</v>
      </c>
      <c r="C71" s="10" t="s">
        <v>74</v>
      </c>
      <c r="E71" s="13" t="s">
        <v>108</v>
      </c>
      <c r="F71" s="13" t="s">
        <v>57</v>
      </c>
      <c r="H71" s="14">
        <v>2</v>
      </c>
      <c r="J71" s="14" t="s">
        <v>397</v>
      </c>
    </row>
    <row r="72" spans="1:21" ht="18" customHeight="1" x14ac:dyDescent="0.15">
      <c r="B72" s="13">
        <v>8</v>
      </c>
      <c r="C72" s="10" t="s">
        <v>238</v>
      </c>
      <c r="E72" s="13" t="s">
        <v>104</v>
      </c>
      <c r="F72" s="13" t="s">
        <v>50</v>
      </c>
      <c r="H72" s="15">
        <v>1</v>
      </c>
      <c r="J72" s="15" t="s">
        <v>396</v>
      </c>
    </row>
    <row r="73" spans="1:21" ht="18" customHeight="1" x14ac:dyDescent="0.15">
      <c r="B73" s="13">
        <v>9</v>
      </c>
      <c r="C73" s="10" t="s">
        <v>267</v>
      </c>
      <c r="E73" s="13" t="s">
        <v>322</v>
      </c>
      <c r="F73" s="13" t="s">
        <v>256</v>
      </c>
      <c r="H73" s="15">
        <v>5</v>
      </c>
      <c r="J73" s="15" t="s">
        <v>400</v>
      </c>
    </row>
    <row r="74" spans="1:21" ht="18" customHeight="1" x14ac:dyDescent="0.15"/>
    <row r="75" spans="1:21" ht="18" customHeight="1" x14ac:dyDescent="0.15"/>
    <row r="76" spans="1:21" ht="18" customHeight="1" x14ac:dyDescent="0.15"/>
    <row r="77" spans="1:21" ht="18" customHeight="1" x14ac:dyDescent="0.15"/>
    <row r="78" spans="1:21" ht="18" customHeight="1" x14ac:dyDescent="0.15">
      <c r="A78" s="12" t="s">
        <v>27</v>
      </c>
    </row>
    <row r="79" spans="1:21" ht="18" customHeight="1" x14ac:dyDescent="0.15">
      <c r="A79" s="16"/>
    </row>
    <row r="80" spans="1:21" ht="18" customHeight="1" x14ac:dyDescent="0.15">
      <c r="A80" s="180" t="s">
        <v>243</v>
      </c>
      <c r="B80" s="14"/>
      <c r="C80" s="181"/>
      <c r="D80" s="181"/>
      <c r="E80" s="181"/>
      <c r="F80" s="188">
        <v>0.40900462962962963</v>
      </c>
      <c r="G80" s="14"/>
      <c r="H80" s="14"/>
      <c r="I80" s="14"/>
      <c r="J80" s="182" t="s">
        <v>331</v>
      </c>
      <c r="K80" s="14"/>
      <c r="L80" s="183"/>
      <c r="M80" s="14"/>
      <c r="N80" s="14">
        <v>2007</v>
      </c>
      <c r="O80" s="14"/>
      <c r="P80" s="181"/>
      <c r="Q80" s="184">
        <v>0.375</v>
      </c>
      <c r="R80" s="14"/>
      <c r="S80" s="184" t="s">
        <v>29</v>
      </c>
      <c r="T80" s="14"/>
      <c r="U80" s="14"/>
    </row>
    <row r="81" spans="1:19" ht="18" customHeight="1" x14ac:dyDescent="0.15">
      <c r="A81" s="16"/>
      <c r="E81" s="10"/>
      <c r="K81" s="11"/>
      <c r="L81" s="13"/>
      <c r="M81" s="8"/>
      <c r="N81" s="13"/>
      <c r="O81" s="13"/>
      <c r="P81" s="10"/>
      <c r="Q81" s="10"/>
      <c r="S81" s="187"/>
    </row>
    <row r="82" spans="1:19" ht="18" customHeight="1" x14ac:dyDescent="0.15">
      <c r="A82" s="11" t="s">
        <v>8</v>
      </c>
    </row>
    <row r="83" spans="1:19" ht="18" customHeight="1" x14ac:dyDescent="0.15">
      <c r="B83" s="13" t="s">
        <v>1</v>
      </c>
      <c r="C83" s="10" t="s">
        <v>2</v>
      </c>
      <c r="E83" s="13" t="s">
        <v>3</v>
      </c>
      <c r="F83" s="13" t="s">
        <v>4</v>
      </c>
      <c r="H83" s="13" t="s">
        <v>5</v>
      </c>
      <c r="J83" s="13" t="s">
        <v>6</v>
      </c>
    </row>
    <row r="84" spans="1:19" ht="18" customHeight="1" x14ac:dyDescent="0.15">
      <c r="B84" s="13">
        <v>10</v>
      </c>
      <c r="C84" s="10" t="s">
        <v>246</v>
      </c>
      <c r="E84" s="13" t="s">
        <v>323</v>
      </c>
      <c r="F84" s="13" t="s">
        <v>248</v>
      </c>
      <c r="H84" s="14">
        <v>6</v>
      </c>
      <c r="J84" s="14" t="s">
        <v>408</v>
      </c>
    </row>
    <row r="85" spans="1:19" ht="18" customHeight="1" x14ac:dyDescent="0.15">
      <c r="B85" s="13">
        <v>11</v>
      </c>
      <c r="C85" s="10" t="s">
        <v>79</v>
      </c>
      <c r="E85" s="13" t="s">
        <v>324</v>
      </c>
      <c r="F85" s="13" t="s">
        <v>229</v>
      </c>
      <c r="H85" s="14">
        <v>5</v>
      </c>
      <c r="J85" s="14" t="s">
        <v>407</v>
      </c>
    </row>
    <row r="86" spans="1:19" ht="18" customHeight="1" x14ac:dyDescent="0.15">
      <c r="B86" s="13">
        <v>12</v>
      </c>
      <c r="C86" s="10" t="s">
        <v>56</v>
      </c>
      <c r="E86" s="13" t="s">
        <v>112</v>
      </c>
      <c r="F86" s="13" t="s">
        <v>57</v>
      </c>
      <c r="H86" s="14">
        <v>3</v>
      </c>
      <c r="J86" s="14" t="s">
        <v>405</v>
      </c>
    </row>
    <row r="87" spans="1:19" ht="18" customHeight="1" x14ac:dyDescent="0.15">
      <c r="B87" s="13">
        <v>13</v>
      </c>
      <c r="C87" s="10" t="s">
        <v>53</v>
      </c>
      <c r="E87" s="13" t="s">
        <v>111</v>
      </c>
      <c r="F87" s="13" t="s">
        <v>232</v>
      </c>
      <c r="H87" s="14">
        <v>1</v>
      </c>
      <c r="J87" s="14" t="s">
        <v>403</v>
      </c>
    </row>
    <row r="88" spans="1:19" ht="18" customHeight="1" x14ac:dyDescent="0.15">
      <c r="B88" s="13">
        <v>14</v>
      </c>
      <c r="C88" s="10" t="s">
        <v>230</v>
      </c>
      <c r="E88" s="13" t="s">
        <v>109</v>
      </c>
      <c r="F88" s="13" t="s">
        <v>50</v>
      </c>
      <c r="H88" s="14">
        <v>4</v>
      </c>
      <c r="J88" s="14" t="s">
        <v>406</v>
      </c>
    </row>
    <row r="89" spans="1:19" ht="18" customHeight="1" x14ac:dyDescent="0.15">
      <c r="B89" s="13">
        <v>15</v>
      </c>
      <c r="C89" s="10" t="s">
        <v>59</v>
      </c>
      <c r="E89" s="13" t="s">
        <v>325</v>
      </c>
      <c r="F89" s="13" t="s">
        <v>233</v>
      </c>
      <c r="H89" s="14">
        <v>9</v>
      </c>
      <c r="J89" s="14" t="s">
        <v>411</v>
      </c>
    </row>
    <row r="90" spans="1:19" ht="18" customHeight="1" x14ac:dyDescent="0.15">
      <c r="B90" s="13">
        <v>16</v>
      </c>
      <c r="C90" s="10" t="s">
        <v>139</v>
      </c>
      <c r="E90" s="13" t="s">
        <v>326</v>
      </c>
      <c r="F90" s="13" t="s">
        <v>256</v>
      </c>
      <c r="H90" s="14">
        <v>7</v>
      </c>
      <c r="J90" s="14" t="s">
        <v>409</v>
      </c>
    </row>
    <row r="91" spans="1:19" ht="18" customHeight="1" x14ac:dyDescent="0.15">
      <c r="B91" s="198">
        <v>17</v>
      </c>
      <c r="C91" s="199" t="s">
        <v>81</v>
      </c>
      <c r="D91" s="199"/>
      <c r="E91" s="198" t="s">
        <v>327</v>
      </c>
      <c r="F91" s="198" t="s">
        <v>229</v>
      </c>
      <c r="G91" s="198"/>
      <c r="H91" s="200"/>
      <c r="I91" s="198"/>
      <c r="J91" s="200" t="s">
        <v>391</v>
      </c>
    </row>
    <row r="92" spans="1:19" ht="18" customHeight="1" x14ac:dyDescent="0.15">
      <c r="B92" s="198">
        <v>18</v>
      </c>
      <c r="C92" s="199" t="s">
        <v>74</v>
      </c>
      <c r="D92" s="199"/>
      <c r="E92" s="198" t="s">
        <v>328</v>
      </c>
      <c r="F92" s="198" t="s">
        <v>57</v>
      </c>
      <c r="G92" s="198"/>
      <c r="H92" s="200"/>
      <c r="I92" s="198"/>
      <c r="J92" s="200" t="s">
        <v>391</v>
      </c>
    </row>
    <row r="93" spans="1:19" ht="18" customHeight="1" x14ac:dyDescent="0.15">
      <c r="B93" s="13">
        <v>19</v>
      </c>
      <c r="C93" s="10" t="s">
        <v>54</v>
      </c>
      <c r="E93" s="13" t="s">
        <v>329</v>
      </c>
      <c r="F93" s="13" t="s">
        <v>232</v>
      </c>
      <c r="H93" s="14">
        <v>2</v>
      </c>
      <c r="J93" s="14" t="s">
        <v>404</v>
      </c>
    </row>
    <row r="94" spans="1:19" ht="18" customHeight="1" x14ac:dyDescent="0.15">
      <c r="B94" s="13">
        <v>20</v>
      </c>
      <c r="C94" s="10" t="s">
        <v>238</v>
      </c>
      <c r="E94" s="13" t="s">
        <v>110</v>
      </c>
      <c r="F94" s="13" t="s">
        <v>50</v>
      </c>
      <c r="H94" s="14">
        <v>8</v>
      </c>
      <c r="J94" s="14" t="s">
        <v>410</v>
      </c>
    </row>
    <row r="95" spans="1:19" ht="18" customHeight="1" x14ac:dyDescent="0.15"/>
    <row r="96" spans="1:19" ht="18" customHeight="1" x14ac:dyDescent="0.15"/>
    <row r="97" spans="8:8" ht="18" customHeight="1" x14ac:dyDescent="0.15"/>
    <row r="98" spans="8:8" ht="18" customHeight="1" x14ac:dyDescent="0.15"/>
    <row r="99" spans="8:8" ht="18" customHeight="1" x14ac:dyDescent="0.15"/>
    <row r="100" spans="8:8" ht="18" customHeight="1" x14ac:dyDescent="0.15"/>
    <row r="101" spans="8:8" ht="18" customHeight="1" x14ac:dyDescent="0.15"/>
    <row r="102" spans="8:8" ht="18" customHeight="1" x14ac:dyDescent="0.15"/>
    <row r="103" spans="8:8" ht="18" customHeight="1" x14ac:dyDescent="0.15"/>
    <row r="104" spans="8:8" ht="18" customHeight="1" x14ac:dyDescent="0.15"/>
    <row r="105" spans="8:8" ht="18" customHeight="1" x14ac:dyDescent="0.15"/>
    <row r="106" spans="8:8" ht="18" customHeight="1" x14ac:dyDescent="0.15"/>
    <row r="107" spans="8:8" ht="18" customHeight="1" x14ac:dyDescent="0.15"/>
    <row r="108" spans="8:8" ht="18" customHeight="1" x14ac:dyDescent="0.15"/>
    <row r="109" spans="8:8" ht="18" customHeight="1" x14ac:dyDescent="0.15">
      <c r="H109" s="8"/>
    </row>
    <row r="110" spans="8:8" ht="18" customHeight="1" x14ac:dyDescent="0.15">
      <c r="H110" s="8"/>
    </row>
    <row r="111" spans="8:8" ht="18" customHeight="1" x14ac:dyDescent="0.15"/>
    <row r="112" spans="8:8" ht="18" customHeight="1" x14ac:dyDescent="0.15"/>
    <row r="113" spans="2:25" ht="18" customHeight="1" x14ac:dyDescent="0.15"/>
    <row r="114" spans="2:25" ht="18" customHeight="1" x14ac:dyDescent="0.15"/>
    <row r="115" spans="2:25" ht="18" customHeight="1" x14ac:dyDescent="0.15"/>
    <row r="116" spans="2:25" ht="18" customHeight="1" x14ac:dyDescent="0.15"/>
    <row r="117" spans="2:25" ht="18" customHeight="1" x14ac:dyDescent="0.15"/>
    <row r="118" spans="2:25" ht="18" customHeight="1" x14ac:dyDescent="0.15"/>
    <row r="119" spans="2:25" ht="18" customHeight="1" x14ac:dyDescent="0.15"/>
    <row r="120" spans="2:25" ht="18" customHeight="1" x14ac:dyDescent="0.15"/>
    <row r="121" spans="2:25" s="11" customFormat="1" ht="18" customHeight="1" x14ac:dyDescent="0.15">
      <c r="B121" s="13"/>
      <c r="C121" s="10"/>
      <c r="D121" s="10"/>
      <c r="E121" s="13"/>
      <c r="F121" s="13"/>
      <c r="G121" s="13"/>
      <c r="H121" s="13"/>
      <c r="I121" s="13"/>
      <c r="J121" s="13"/>
      <c r="K121" s="13"/>
      <c r="M121" s="13"/>
      <c r="N121" s="10"/>
      <c r="O121" s="10"/>
      <c r="P121" s="13"/>
      <c r="Q121" s="13"/>
      <c r="R121" s="13"/>
      <c r="S121" s="13"/>
      <c r="T121" s="13"/>
      <c r="U121" s="13"/>
      <c r="V121" s="8"/>
      <c r="W121" s="8"/>
      <c r="X121" s="8"/>
      <c r="Y121" s="8"/>
    </row>
    <row r="122" spans="2:25" s="11" customFormat="1" ht="18" customHeight="1" x14ac:dyDescent="0.15">
      <c r="B122" s="13"/>
      <c r="C122" s="10"/>
      <c r="D122" s="10"/>
      <c r="E122" s="13"/>
      <c r="F122" s="13"/>
      <c r="G122" s="13"/>
      <c r="H122" s="13"/>
      <c r="I122" s="13"/>
      <c r="J122" s="13"/>
      <c r="K122" s="13"/>
      <c r="M122" s="13"/>
      <c r="N122" s="10"/>
      <c r="O122" s="10"/>
      <c r="P122" s="13"/>
      <c r="Q122" s="13"/>
      <c r="R122" s="13"/>
      <c r="S122" s="13"/>
      <c r="T122" s="13"/>
      <c r="U122" s="13"/>
      <c r="V122" s="8"/>
      <c r="W122" s="8"/>
      <c r="X122" s="8"/>
      <c r="Y122" s="8"/>
    </row>
    <row r="123" spans="2:25" s="11" customFormat="1" ht="18" customHeight="1" x14ac:dyDescent="0.15">
      <c r="B123" s="13"/>
      <c r="C123" s="10"/>
      <c r="D123" s="10"/>
      <c r="E123" s="13"/>
      <c r="F123" s="13"/>
      <c r="G123" s="13"/>
      <c r="H123" s="13"/>
      <c r="I123" s="13"/>
      <c r="J123" s="13"/>
      <c r="K123" s="13"/>
      <c r="M123" s="13"/>
      <c r="N123" s="10"/>
      <c r="O123" s="10"/>
      <c r="P123" s="13"/>
      <c r="Q123" s="13"/>
      <c r="R123" s="13"/>
      <c r="S123" s="13"/>
      <c r="T123" s="13"/>
      <c r="U123" s="13"/>
      <c r="V123" s="8"/>
      <c r="W123" s="8"/>
      <c r="X123" s="8"/>
      <c r="Y123" s="8"/>
    </row>
    <row r="124" spans="2:25" s="11" customFormat="1" ht="18" customHeight="1" x14ac:dyDescent="0.15">
      <c r="B124" s="13"/>
      <c r="C124" s="10"/>
      <c r="D124" s="10"/>
      <c r="E124" s="13"/>
      <c r="F124" s="13"/>
      <c r="G124" s="13"/>
      <c r="H124" s="13"/>
      <c r="I124" s="13"/>
      <c r="J124" s="13"/>
      <c r="K124" s="13"/>
      <c r="M124" s="13"/>
      <c r="N124" s="10"/>
      <c r="O124" s="10"/>
      <c r="P124" s="13"/>
      <c r="Q124" s="13"/>
      <c r="R124" s="13"/>
      <c r="S124" s="13"/>
      <c r="T124" s="13"/>
      <c r="U124" s="13"/>
      <c r="V124" s="8"/>
      <c r="W124" s="8"/>
      <c r="X124" s="8"/>
      <c r="Y124" s="8"/>
    </row>
    <row r="125" spans="2:25" s="11" customFormat="1" ht="18" customHeight="1" x14ac:dyDescent="0.15">
      <c r="B125" s="13"/>
      <c r="C125" s="10"/>
      <c r="D125" s="10"/>
      <c r="E125" s="13"/>
      <c r="F125" s="13"/>
      <c r="G125" s="13"/>
      <c r="H125" s="13"/>
      <c r="I125" s="13"/>
      <c r="J125" s="13"/>
      <c r="K125" s="13"/>
      <c r="M125" s="13"/>
      <c r="N125" s="10"/>
      <c r="O125" s="10"/>
      <c r="P125" s="13"/>
      <c r="Q125" s="13"/>
      <c r="R125" s="13"/>
      <c r="S125" s="13"/>
      <c r="T125" s="13"/>
      <c r="U125" s="13"/>
      <c r="V125" s="8"/>
      <c r="W125" s="8"/>
      <c r="X125" s="8"/>
      <c r="Y125" s="8"/>
    </row>
    <row r="126" spans="2:25" s="11" customFormat="1" ht="18" customHeight="1" x14ac:dyDescent="0.15">
      <c r="B126" s="13"/>
      <c r="C126" s="10"/>
      <c r="D126" s="10"/>
      <c r="E126" s="13"/>
      <c r="F126" s="13"/>
      <c r="G126" s="13"/>
      <c r="H126" s="13"/>
      <c r="I126" s="13"/>
      <c r="J126" s="13"/>
      <c r="K126" s="13"/>
      <c r="M126" s="13"/>
      <c r="N126" s="10"/>
      <c r="O126" s="10"/>
      <c r="P126" s="13"/>
      <c r="Q126" s="13"/>
      <c r="R126" s="13"/>
      <c r="S126" s="13"/>
      <c r="T126" s="13"/>
      <c r="U126" s="13"/>
      <c r="V126" s="8"/>
      <c r="W126" s="8"/>
      <c r="X126" s="8"/>
      <c r="Y126" s="8"/>
    </row>
    <row r="127" spans="2:25" s="11" customFormat="1" ht="18" customHeight="1" x14ac:dyDescent="0.15">
      <c r="B127" s="13"/>
      <c r="C127" s="10"/>
      <c r="D127" s="10"/>
      <c r="E127" s="13"/>
      <c r="F127" s="13"/>
      <c r="G127" s="13"/>
      <c r="H127" s="13"/>
      <c r="I127" s="13"/>
      <c r="J127" s="13"/>
      <c r="K127" s="13"/>
      <c r="M127" s="13"/>
      <c r="N127" s="10"/>
      <c r="O127" s="10"/>
      <c r="P127" s="13"/>
      <c r="Q127" s="13"/>
      <c r="R127" s="13"/>
      <c r="S127" s="13"/>
      <c r="T127" s="13"/>
      <c r="U127" s="13"/>
      <c r="V127" s="8"/>
      <c r="W127" s="8"/>
      <c r="X127" s="8"/>
      <c r="Y127" s="8"/>
    </row>
    <row r="128" spans="2:25" s="11" customFormat="1" ht="18" customHeight="1" x14ac:dyDescent="0.15">
      <c r="B128" s="13"/>
      <c r="C128" s="10"/>
      <c r="D128" s="10"/>
      <c r="E128" s="13"/>
      <c r="F128" s="13"/>
      <c r="G128" s="13"/>
      <c r="H128" s="13"/>
      <c r="I128" s="13"/>
      <c r="J128" s="13"/>
      <c r="K128" s="13"/>
      <c r="M128" s="13"/>
      <c r="N128" s="10"/>
      <c r="O128" s="10"/>
      <c r="P128" s="13"/>
      <c r="Q128" s="13"/>
      <c r="R128" s="13"/>
      <c r="S128" s="13"/>
      <c r="T128" s="13"/>
      <c r="U128" s="13"/>
      <c r="V128" s="8"/>
      <c r="W128" s="8"/>
      <c r="X128" s="8"/>
      <c r="Y128" s="8"/>
    </row>
    <row r="129" spans="2:25" s="11" customFormat="1" ht="18" customHeight="1" x14ac:dyDescent="0.15">
      <c r="B129" s="13"/>
      <c r="C129" s="10"/>
      <c r="D129" s="10"/>
      <c r="E129" s="13"/>
      <c r="F129" s="13"/>
      <c r="G129" s="13"/>
      <c r="H129" s="13"/>
      <c r="I129" s="13"/>
      <c r="J129" s="13"/>
      <c r="K129" s="13"/>
      <c r="M129" s="13"/>
      <c r="N129" s="10"/>
      <c r="O129" s="10"/>
      <c r="P129" s="13"/>
      <c r="Q129" s="13"/>
      <c r="R129" s="13"/>
      <c r="S129" s="13"/>
      <c r="T129" s="13"/>
      <c r="U129" s="13"/>
      <c r="V129" s="8"/>
      <c r="W129" s="8"/>
      <c r="X129" s="8"/>
      <c r="Y129" s="8"/>
    </row>
    <row r="130" spans="2:25" s="11" customFormat="1" ht="18" customHeight="1" x14ac:dyDescent="0.15">
      <c r="B130" s="13"/>
      <c r="C130" s="10"/>
      <c r="D130" s="10"/>
      <c r="E130" s="13"/>
      <c r="F130" s="13"/>
      <c r="G130" s="13"/>
      <c r="H130" s="13"/>
      <c r="I130" s="13"/>
      <c r="J130" s="13"/>
      <c r="K130" s="13"/>
      <c r="M130" s="13"/>
      <c r="N130" s="10"/>
      <c r="O130" s="10"/>
      <c r="P130" s="13"/>
      <c r="Q130" s="13"/>
      <c r="R130" s="13"/>
      <c r="S130" s="13"/>
      <c r="T130" s="13"/>
      <c r="U130" s="13"/>
      <c r="V130" s="8"/>
      <c r="W130" s="8"/>
      <c r="X130" s="8"/>
      <c r="Y130" s="8"/>
    </row>
    <row r="131" spans="2:25" s="11" customFormat="1" ht="18" customHeight="1" x14ac:dyDescent="0.15">
      <c r="B131" s="13"/>
      <c r="C131" s="10"/>
      <c r="D131" s="10"/>
      <c r="E131" s="13"/>
      <c r="F131" s="13"/>
      <c r="G131" s="13"/>
      <c r="H131" s="13"/>
      <c r="I131" s="13"/>
      <c r="J131" s="13"/>
      <c r="K131" s="13"/>
      <c r="M131" s="13"/>
      <c r="N131" s="10"/>
      <c r="O131" s="10"/>
      <c r="P131" s="13"/>
      <c r="Q131" s="13"/>
      <c r="R131" s="13"/>
      <c r="S131" s="13"/>
      <c r="T131" s="13"/>
      <c r="U131" s="13"/>
      <c r="V131" s="8"/>
      <c r="W131" s="8"/>
      <c r="X131" s="8"/>
      <c r="Y131" s="8"/>
    </row>
    <row r="132" spans="2:25" s="11" customFormat="1" ht="18" customHeight="1" x14ac:dyDescent="0.15">
      <c r="B132" s="13"/>
      <c r="C132" s="10"/>
      <c r="D132" s="10"/>
      <c r="E132" s="13"/>
      <c r="F132" s="13"/>
      <c r="G132" s="13"/>
      <c r="H132" s="13"/>
      <c r="I132" s="13"/>
      <c r="J132" s="13"/>
      <c r="K132" s="13"/>
      <c r="M132" s="13"/>
      <c r="N132" s="10"/>
      <c r="O132" s="10"/>
      <c r="P132" s="13"/>
      <c r="Q132" s="13"/>
      <c r="R132" s="13"/>
      <c r="S132" s="13"/>
      <c r="T132" s="13"/>
      <c r="U132" s="13"/>
      <c r="V132" s="8"/>
      <c r="W132" s="8"/>
      <c r="X132" s="8"/>
      <c r="Y132" s="8"/>
    </row>
    <row r="133" spans="2:25" s="11" customFormat="1" ht="18" customHeight="1" x14ac:dyDescent="0.15">
      <c r="B133" s="13"/>
      <c r="C133" s="10"/>
      <c r="D133" s="10"/>
      <c r="E133" s="13"/>
      <c r="F133" s="13"/>
      <c r="G133" s="13"/>
      <c r="H133" s="13"/>
      <c r="I133" s="13"/>
      <c r="J133" s="13"/>
      <c r="K133" s="13"/>
      <c r="M133" s="13"/>
      <c r="N133" s="10"/>
      <c r="O133" s="10"/>
      <c r="P133" s="13"/>
      <c r="Q133" s="13"/>
      <c r="R133" s="13"/>
      <c r="S133" s="13"/>
      <c r="T133" s="13"/>
      <c r="U133" s="13"/>
      <c r="V133" s="8"/>
      <c r="W133" s="8"/>
      <c r="X133" s="8"/>
      <c r="Y133" s="8"/>
    </row>
    <row r="134" spans="2:25" s="11" customFormat="1" ht="18" customHeight="1" x14ac:dyDescent="0.15">
      <c r="B134" s="13"/>
      <c r="C134" s="10"/>
      <c r="D134" s="10"/>
      <c r="E134" s="13"/>
      <c r="F134" s="13"/>
      <c r="G134" s="13"/>
      <c r="H134" s="13"/>
      <c r="I134" s="13"/>
      <c r="J134" s="13"/>
      <c r="K134" s="13"/>
      <c r="M134" s="13"/>
      <c r="N134" s="10"/>
      <c r="O134" s="10"/>
      <c r="P134" s="13"/>
      <c r="Q134" s="13"/>
      <c r="R134" s="13"/>
      <c r="S134" s="13"/>
      <c r="T134" s="13"/>
      <c r="U134" s="13"/>
      <c r="V134" s="8"/>
      <c r="W134" s="8"/>
      <c r="X134" s="8"/>
      <c r="Y134" s="8"/>
    </row>
    <row r="135" spans="2:25" s="11" customFormat="1" ht="18" customHeight="1" x14ac:dyDescent="0.15">
      <c r="B135" s="13"/>
      <c r="C135" s="10"/>
      <c r="D135" s="10"/>
      <c r="E135" s="13"/>
      <c r="F135" s="13"/>
      <c r="G135" s="13"/>
      <c r="H135" s="13"/>
      <c r="I135" s="13"/>
      <c r="J135" s="13"/>
      <c r="K135" s="13"/>
      <c r="M135" s="13"/>
      <c r="N135" s="10"/>
      <c r="O135" s="10"/>
      <c r="P135" s="13"/>
      <c r="Q135" s="13"/>
      <c r="R135" s="13"/>
      <c r="S135" s="13"/>
      <c r="T135" s="13"/>
      <c r="U135" s="13"/>
      <c r="V135" s="8"/>
      <c r="W135" s="8"/>
      <c r="X135" s="8"/>
      <c r="Y135" s="8"/>
    </row>
    <row r="136" spans="2:25" s="11" customFormat="1" ht="18" customHeight="1" x14ac:dyDescent="0.15">
      <c r="B136" s="13"/>
      <c r="C136" s="10"/>
      <c r="D136" s="10"/>
      <c r="E136" s="13"/>
      <c r="F136" s="13"/>
      <c r="G136" s="13"/>
      <c r="H136" s="13"/>
      <c r="I136" s="13"/>
      <c r="J136" s="13"/>
      <c r="K136" s="13"/>
      <c r="M136" s="13"/>
      <c r="N136" s="10"/>
      <c r="O136" s="10"/>
      <c r="P136" s="13"/>
      <c r="Q136" s="13"/>
      <c r="R136" s="13"/>
      <c r="S136" s="13"/>
      <c r="T136" s="13"/>
      <c r="U136" s="13"/>
      <c r="V136" s="8"/>
      <c r="W136" s="8"/>
      <c r="X136" s="8"/>
      <c r="Y136" s="8"/>
    </row>
    <row r="137" spans="2:25" s="11" customFormat="1" ht="18" customHeight="1" x14ac:dyDescent="0.15">
      <c r="B137" s="13"/>
      <c r="C137" s="10"/>
      <c r="D137" s="10"/>
      <c r="E137" s="13"/>
      <c r="F137" s="13"/>
      <c r="G137" s="13"/>
      <c r="H137" s="13"/>
      <c r="I137" s="13"/>
      <c r="J137" s="13"/>
      <c r="K137" s="13"/>
      <c r="M137" s="13"/>
      <c r="N137" s="10"/>
      <c r="O137" s="10"/>
      <c r="P137" s="13"/>
      <c r="Q137" s="13"/>
      <c r="R137" s="13"/>
      <c r="S137" s="13"/>
      <c r="T137" s="13"/>
      <c r="U137" s="13"/>
      <c r="V137" s="8"/>
      <c r="W137" s="8"/>
      <c r="X137" s="8"/>
      <c r="Y137" s="8"/>
    </row>
    <row r="138" spans="2:25" s="11" customFormat="1" ht="18" customHeight="1" x14ac:dyDescent="0.15">
      <c r="B138" s="13"/>
      <c r="C138" s="10"/>
      <c r="D138" s="10"/>
      <c r="E138" s="13"/>
      <c r="F138" s="13"/>
      <c r="G138" s="13"/>
      <c r="H138" s="13"/>
      <c r="I138" s="13"/>
      <c r="J138" s="13"/>
      <c r="K138" s="13"/>
      <c r="M138" s="13"/>
      <c r="N138" s="10"/>
      <c r="O138" s="10"/>
      <c r="P138" s="13"/>
      <c r="Q138" s="13"/>
      <c r="R138" s="13"/>
      <c r="S138" s="13"/>
      <c r="T138" s="13"/>
      <c r="U138" s="13"/>
      <c r="V138" s="8"/>
      <c r="W138" s="8"/>
      <c r="X138" s="8"/>
      <c r="Y138" s="8"/>
    </row>
  </sheetData>
  <phoneticPr fontId="8"/>
  <pageMargins left="0.59055118110236227" right="0.59055118110236227" top="1.1811023622047245" bottom="1.1811023622047245" header="0.31496062992125984" footer="0.27559055118110237"/>
  <pageSetup paperSize="9" scale="68" fitToHeight="0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8FC4B-C27F-44E7-BCCC-993A33C00EF7}">
  <sheetPr>
    <pageSetUpPr fitToPage="1"/>
  </sheetPr>
  <dimension ref="A1:AQ73"/>
  <sheetViews>
    <sheetView view="pageBreakPreview" zoomScaleNormal="55" zoomScaleSheetLayoutView="100" workbookViewId="0">
      <selection activeCell="N5" sqref="N5"/>
    </sheetView>
  </sheetViews>
  <sheetFormatPr defaultColWidth="9" defaultRowHeight="18.75" customHeight="1" x14ac:dyDescent="0.15"/>
  <cols>
    <col min="1" max="1" width="3.75" style="11" customWidth="1"/>
    <col min="2" max="2" width="4" style="13" customWidth="1"/>
    <col min="3" max="3" width="7.5" style="10" customWidth="1"/>
    <col min="4" max="4" width="15" style="13" customWidth="1"/>
    <col min="5" max="5" width="11.25" style="13" customWidth="1"/>
    <col min="6" max="6" width="1.5" style="13" customWidth="1"/>
    <col min="7" max="10" width="3.625" style="13" customWidth="1"/>
    <col min="11" max="11" width="3.625" style="11" customWidth="1"/>
    <col min="12" max="12" width="3.625" style="13" customWidth="1"/>
    <col min="13" max="14" width="3.625" style="10" customWidth="1"/>
    <col min="15" max="20" width="3.625" style="13" customWidth="1"/>
    <col min="21" max="33" width="3.625" style="8" customWidth="1"/>
    <col min="34" max="36" width="10.25" style="8" customWidth="1"/>
    <col min="37" max="41" width="9" style="8" customWidth="1"/>
    <col min="42" max="42" width="2.625" style="8" customWidth="1"/>
    <col min="43" max="43" width="7" style="8" customWidth="1"/>
    <col min="44" max="16384" width="9" style="8"/>
  </cols>
  <sheetData>
    <row r="1" spans="1:36" ht="23.45" customHeight="1" x14ac:dyDescent="0.15">
      <c r="A1" s="16" t="s">
        <v>41</v>
      </c>
    </row>
    <row r="2" spans="1:36" ht="23.45" customHeight="1" x14ac:dyDescent="0.15">
      <c r="A2" s="16"/>
    </row>
    <row r="3" spans="1:36" ht="23.45" customHeight="1" x14ac:dyDescent="0.15">
      <c r="A3" s="16" t="s">
        <v>334</v>
      </c>
      <c r="E3" s="13" t="s">
        <v>361</v>
      </c>
      <c r="G3" s="319" t="s">
        <v>362</v>
      </c>
      <c r="H3" s="319"/>
      <c r="I3" s="319"/>
      <c r="J3" s="319"/>
      <c r="K3" s="319"/>
      <c r="L3" s="319"/>
      <c r="M3" s="319"/>
      <c r="N3" s="319"/>
      <c r="O3" s="319"/>
      <c r="S3" s="320">
        <v>1991</v>
      </c>
      <c r="T3" s="320"/>
      <c r="U3" s="320"/>
      <c r="AH3" s="190"/>
      <c r="AI3" s="190"/>
    </row>
    <row r="4" spans="1:36" ht="23.45" customHeight="1" x14ac:dyDescent="0.15">
      <c r="A4" s="180"/>
      <c r="B4" s="14"/>
      <c r="C4" s="181"/>
      <c r="D4" s="14"/>
      <c r="E4" s="14" t="s">
        <v>361</v>
      </c>
      <c r="F4" s="14"/>
      <c r="G4" s="326" t="s">
        <v>363</v>
      </c>
      <c r="H4" s="326"/>
      <c r="I4" s="326"/>
      <c r="J4" s="326"/>
      <c r="K4" s="326"/>
      <c r="L4" s="326"/>
      <c r="M4" s="326"/>
      <c r="N4" s="326"/>
      <c r="O4" s="326"/>
      <c r="P4" s="14"/>
      <c r="Q4" s="14"/>
      <c r="R4" s="14"/>
      <c r="S4" s="318">
        <v>1993</v>
      </c>
      <c r="T4" s="318"/>
      <c r="U4" s="318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91"/>
      <c r="AI4" s="191">
        <v>0.375</v>
      </c>
      <c r="AJ4" s="183" t="s">
        <v>29</v>
      </c>
    </row>
    <row r="5" spans="1:36" ht="23.45" customHeight="1" thickBot="1" x14ac:dyDescent="0.2">
      <c r="A5" s="16" t="s">
        <v>29</v>
      </c>
    </row>
    <row r="6" spans="1:36" ht="23.45" customHeight="1" x14ac:dyDescent="0.15">
      <c r="B6" s="55"/>
      <c r="C6" s="58"/>
      <c r="D6" s="52"/>
      <c r="E6" s="49"/>
      <c r="F6" s="52"/>
      <c r="G6" s="251">
        <v>1</v>
      </c>
      <c r="H6" s="252" t="s">
        <v>31</v>
      </c>
      <c r="I6" s="253"/>
      <c r="J6" s="251">
        <v>1</v>
      </c>
      <c r="K6" s="252" t="s">
        <v>31</v>
      </c>
      <c r="L6" s="253"/>
      <c r="M6" s="251">
        <v>1</v>
      </c>
      <c r="N6" s="252" t="s">
        <v>31</v>
      </c>
      <c r="O6" s="253"/>
      <c r="P6" s="251">
        <v>1</v>
      </c>
      <c r="Q6" s="252" t="s">
        <v>31</v>
      </c>
      <c r="R6" s="253"/>
      <c r="S6" s="251">
        <v>1</v>
      </c>
      <c r="T6" s="252" t="s">
        <v>31</v>
      </c>
      <c r="U6" s="253"/>
      <c r="V6" s="251">
        <v>1</v>
      </c>
      <c r="W6" s="252" t="s">
        <v>31</v>
      </c>
      <c r="X6" s="253"/>
      <c r="Y6" s="251">
        <v>1</v>
      </c>
      <c r="Z6" s="252" t="s">
        <v>31</v>
      </c>
      <c r="AA6" s="253"/>
      <c r="AB6" s="251">
        <v>1</v>
      </c>
      <c r="AC6" s="252" t="s">
        <v>31</v>
      </c>
      <c r="AD6" s="253"/>
      <c r="AE6" s="251">
        <v>1</v>
      </c>
      <c r="AF6" s="252" t="s">
        <v>31</v>
      </c>
      <c r="AG6" s="253"/>
      <c r="AH6" s="316" t="s">
        <v>21</v>
      </c>
      <c r="AI6" s="316" t="s">
        <v>19</v>
      </c>
      <c r="AJ6" s="316" t="s">
        <v>33</v>
      </c>
    </row>
    <row r="7" spans="1:36" ht="23.45" customHeight="1" thickBot="1" x14ac:dyDescent="0.2">
      <c r="B7" s="110" t="s">
        <v>30</v>
      </c>
      <c r="C7" s="111" t="s">
        <v>2</v>
      </c>
      <c r="D7" s="112" t="s">
        <v>3</v>
      </c>
      <c r="E7" s="113" t="s">
        <v>4</v>
      </c>
      <c r="F7" s="54"/>
      <c r="G7" s="238">
        <v>1</v>
      </c>
      <c r="H7" s="234" t="s">
        <v>31</v>
      </c>
      <c r="I7" s="237">
        <v>30</v>
      </c>
      <c r="J7" s="238">
        <v>1</v>
      </c>
      <c r="K7" s="234" t="s">
        <v>31</v>
      </c>
      <c r="L7" s="237">
        <v>35</v>
      </c>
      <c r="M7" s="238">
        <v>1</v>
      </c>
      <c r="N7" s="234" t="s">
        <v>31</v>
      </c>
      <c r="O7" s="237">
        <v>40</v>
      </c>
      <c r="P7" s="238">
        <v>1</v>
      </c>
      <c r="Q7" s="234" t="s">
        <v>31</v>
      </c>
      <c r="R7" s="237">
        <v>43</v>
      </c>
      <c r="S7" s="238">
        <v>1</v>
      </c>
      <c r="T7" s="234" t="s">
        <v>31</v>
      </c>
      <c r="U7" s="237"/>
      <c r="V7" s="238">
        <v>1</v>
      </c>
      <c r="W7" s="234" t="s">
        <v>31</v>
      </c>
      <c r="X7" s="237">
        <v>50</v>
      </c>
      <c r="Y7" s="238">
        <v>1</v>
      </c>
      <c r="Z7" s="234" t="s">
        <v>31</v>
      </c>
      <c r="AA7" s="237">
        <v>55</v>
      </c>
      <c r="AB7" s="238">
        <v>1</v>
      </c>
      <c r="AC7" s="234" t="s">
        <v>31</v>
      </c>
      <c r="AD7" s="237">
        <v>60</v>
      </c>
      <c r="AE7" s="238">
        <v>1</v>
      </c>
      <c r="AF7" s="234" t="s">
        <v>31</v>
      </c>
      <c r="AG7" s="237"/>
      <c r="AH7" s="317"/>
      <c r="AI7" s="317"/>
      <c r="AJ7" s="317"/>
    </row>
    <row r="8" spans="1:36" ht="23.45" customHeight="1" x14ac:dyDescent="0.15">
      <c r="B8" s="55"/>
      <c r="C8" s="58"/>
      <c r="D8" s="52"/>
      <c r="E8" s="49"/>
      <c r="F8" s="99"/>
      <c r="G8" s="254"/>
      <c r="H8" s="255"/>
      <c r="I8" s="256"/>
      <c r="J8" s="254"/>
      <c r="K8" s="255"/>
      <c r="L8" s="256"/>
      <c r="M8" s="254"/>
      <c r="N8" s="255"/>
      <c r="O8" s="256"/>
      <c r="P8" s="254"/>
      <c r="Q8" s="255"/>
      <c r="R8" s="256"/>
      <c r="S8" s="254"/>
      <c r="T8" s="255"/>
      <c r="U8" s="256"/>
      <c r="V8" s="254"/>
      <c r="W8" s="255"/>
      <c r="X8" s="256"/>
      <c r="Y8" s="254"/>
      <c r="Z8" s="255"/>
      <c r="AA8" s="256"/>
      <c r="AB8" s="254"/>
      <c r="AC8" s="255"/>
      <c r="AD8" s="256"/>
      <c r="AE8" s="254"/>
      <c r="AF8" s="255"/>
      <c r="AG8" s="256"/>
      <c r="AH8" s="324" t="s">
        <v>532</v>
      </c>
      <c r="AI8" s="316">
        <v>2</v>
      </c>
      <c r="AJ8" s="316"/>
    </row>
    <row r="9" spans="1:36" ht="23.45" customHeight="1" thickBot="1" x14ac:dyDescent="0.2">
      <c r="B9" s="57">
        <v>1</v>
      </c>
      <c r="C9" s="60" t="s">
        <v>79</v>
      </c>
      <c r="D9" s="54" t="s">
        <v>364</v>
      </c>
      <c r="E9" s="51" t="s">
        <v>229</v>
      </c>
      <c r="F9" s="100"/>
      <c r="G9" s="257" t="s">
        <v>484</v>
      </c>
      <c r="H9" s="258"/>
      <c r="I9" s="259"/>
      <c r="J9" s="257" t="s">
        <v>483</v>
      </c>
      <c r="K9" s="258" t="s">
        <v>484</v>
      </c>
      <c r="L9" s="259"/>
      <c r="M9" s="257" t="s">
        <v>483</v>
      </c>
      <c r="N9" s="258" t="s">
        <v>483</v>
      </c>
      <c r="O9" s="259" t="s">
        <v>484</v>
      </c>
      <c r="P9" s="257" t="s">
        <v>483</v>
      </c>
      <c r="Q9" s="258" t="s">
        <v>483</v>
      </c>
      <c r="R9" s="259" t="s">
        <v>483</v>
      </c>
      <c r="S9" s="257"/>
      <c r="T9" s="258"/>
      <c r="U9" s="259"/>
      <c r="V9" s="257"/>
      <c r="W9" s="258"/>
      <c r="X9" s="259"/>
      <c r="Y9" s="257"/>
      <c r="Z9" s="258"/>
      <c r="AA9" s="259"/>
      <c r="AB9" s="257"/>
      <c r="AC9" s="258"/>
      <c r="AD9" s="259"/>
      <c r="AE9" s="257"/>
      <c r="AF9" s="258"/>
      <c r="AG9" s="259"/>
      <c r="AH9" s="325"/>
      <c r="AI9" s="317"/>
      <c r="AJ9" s="317"/>
    </row>
    <row r="10" spans="1:36" ht="23.45" customHeight="1" x14ac:dyDescent="0.15">
      <c r="B10" s="55"/>
      <c r="C10" s="58"/>
      <c r="D10" s="52"/>
      <c r="E10" s="49"/>
      <c r="F10" s="99"/>
      <c r="G10" s="254"/>
      <c r="H10" s="255"/>
      <c r="I10" s="256"/>
      <c r="J10" s="254"/>
      <c r="K10" s="255"/>
      <c r="L10" s="256"/>
      <c r="M10" s="254"/>
      <c r="N10" s="255"/>
      <c r="O10" s="256"/>
      <c r="P10" s="254"/>
      <c r="Q10" s="255"/>
      <c r="R10" s="256"/>
      <c r="S10" s="254"/>
      <c r="T10" s="255"/>
      <c r="U10" s="256"/>
      <c r="V10" s="254"/>
      <c r="W10" s="255"/>
      <c r="X10" s="256"/>
      <c r="Y10" s="254"/>
      <c r="Z10" s="255"/>
      <c r="AA10" s="256"/>
      <c r="AB10" s="254"/>
      <c r="AC10" s="255"/>
      <c r="AD10" s="256"/>
      <c r="AE10" s="254"/>
      <c r="AF10" s="255"/>
      <c r="AG10" s="256"/>
      <c r="AH10" s="324" t="s">
        <v>533</v>
      </c>
      <c r="AI10" s="316">
        <v>3</v>
      </c>
      <c r="AJ10" s="316"/>
    </row>
    <row r="11" spans="1:36" ht="23.45" customHeight="1" thickBot="1" x14ac:dyDescent="0.2">
      <c r="B11" s="57">
        <v>2</v>
      </c>
      <c r="C11" s="60" t="s">
        <v>59</v>
      </c>
      <c r="D11" s="54" t="s">
        <v>120</v>
      </c>
      <c r="E11" s="51" t="s">
        <v>233</v>
      </c>
      <c r="F11" s="100"/>
      <c r="G11" s="257" t="s">
        <v>483</v>
      </c>
      <c r="H11" s="258" t="s">
        <v>483</v>
      </c>
      <c r="I11" s="259" t="s">
        <v>534</v>
      </c>
      <c r="J11" s="257" t="s">
        <v>484</v>
      </c>
      <c r="K11" s="258"/>
      <c r="L11" s="259"/>
      <c r="M11" s="257" t="s">
        <v>483</v>
      </c>
      <c r="N11" s="258" t="s">
        <v>483</v>
      </c>
      <c r="O11" s="259" t="s">
        <v>483</v>
      </c>
      <c r="P11" s="257"/>
      <c r="Q11" s="258"/>
      <c r="R11" s="259"/>
      <c r="S11" s="257"/>
      <c r="T11" s="258"/>
      <c r="U11" s="259"/>
      <c r="V11" s="257"/>
      <c r="W11" s="258"/>
      <c r="X11" s="259"/>
      <c r="Y11" s="257"/>
      <c r="Z11" s="258"/>
      <c r="AA11" s="259"/>
      <c r="AB11" s="257"/>
      <c r="AC11" s="258"/>
      <c r="AD11" s="259"/>
      <c r="AE11" s="257"/>
      <c r="AF11" s="258"/>
      <c r="AG11" s="259"/>
      <c r="AH11" s="325"/>
      <c r="AI11" s="317"/>
      <c r="AJ11" s="317"/>
    </row>
    <row r="12" spans="1:36" ht="23.45" customHeight="1" x14ac:dyDescent="0.15">
      <c r="B12" s="55"/>
      <c r="C12" s="58"/>
      <c r="D12" s="52"/>
      <c r="E12" s="49"/>
      <c r="F12" s="99"/>
      <c r="G12" s="254"/>
      <c r="H12" s="255"/>
      <c r="I12" s="256"/>
      <c r="J12" s="254"/>
      <c r="K12" s="255"/>
      <c r="L12" s="256"/>
      <c r="M12" s="254"/>
      <c r="N12" s="255"/>
      <c r="O12" s="256"/>
      <c r="P12" s="254"/>
      <c r="Q12" s="255"/>
      <c r="R12" s="256"/>
      <c r="S12" s="254"/>
      <c r="T12" s="255"/>
      <c r="U12" s="256"/>
      <c r="V12" s="254"/>
      <c r="W12" s="255"/>
      <c r="X12" s="256"/>
      <c r="Y12" s="254"/>
      <c r="Z12" s="255"/>
      <c r="AA12" s="256"/>
      <c r="AB12" s="254"/>
      <c r="AC12" s="255"/>
      <c r="AD12" s="256"/>
      <c r="AE12" s="254"/>
      <c r="AF12" s="255"/>
      <c r="AG12" s="256"/>
      <c r="AH12" s="324" t="s">
        <v>391</v>
      </c>
      <c r="AI12" s="316"/>
      <c r="AJ12" s="316"/>
    </row>
    <row r="13" spans="1:36" ht="23.45" customHeight="1" thickBot="1" x14ac:dyDescent="0.2">
      <c r="B13" s="57">
        <v>3</v>
      </c>
      <c r="C13" s="60">
        <v>15</v>
      </c>
      <c r="D13" s="54" t="s">
        <v>365</v>
      </c>
      <c r="E13" s="51" t="s">
        <v>232</v>
      </c>
      <c r="F13" s="100"/>
      <c r="G13" s="257"/>
      <c r="H13" s="258"/>
      <c r="I13" s="259"/>
      <c r="J13" s="257"/>
      <c r="K13" s="258"/>
      <c r="L13" s="259"/>
      <c r="M13" s="257"/>
      <c r="N13" s="258"/>
      <c r="O13" s="259"/>
      <c r="P13" s="257"/>
      <c r="Q13" s="258"/>
      <c r="R13" s="259"/>
      <c r="S13" s="257"/>
      <c r="T13" s="258"/>
      <c r="U13" s="259"/>
      <c r="V13" s="257"/>
      <c r="W13" s="258"/>
      <c r="X13" s="259"/>
      <c r="Y13" s="257"/>
      <c r="Z13" s="258"/>
      <c r="AA13" s="259"/>
      <c r="AB13" s="257"/>
      <c r="AC13" s="258"/>
      <c r="AD13" s="259"/>
      <c r="AE13" s="257"/>
      <c r="AF13" s="258"/>
      <c r="AG13" s="259"/>
      <c r="AH13" s="325"/>
      <c r="AI13" s="317"/>
      <c r="AJ13" s="317"/>
    </row>
    <row r="14" spans="1:36" ht="23.45" customHeight="1" x14ac:dyDescent="0.15">
      <c r="B14" s="55"/>
      <c r="C14" s="58"/>
      <c r="D14" s="52"/>
      <c r="E14" s="49"/>
      <c r="F14" s="99"/>
      <c r="G14" s="254"/>
      <c r="H14" s="255"/>
      <c r="I14" s="256"/>
      <c r="J14" s="254"/>
      <c r="K14" s="255"/>
      <c r="L14" s="256"/>
      <c r="M14" s="254"/>
      <c r="N14" s="255"/>
      <c r="O14" s="256"/>
      <c r="P14" s="254"/>
      <c r="Q14" s="255"/>
      <c r="R14" s="256"/>
      <c r="S14" s="254"/>
      <c r="T14" s="255"/>
      <c r="U14" s="256"/>
      <c r="V14" s="254"/>
      <c r="W14" s="255"/>
      <c r="X14" s="256"/>
      <c r="Y14" s="254"/>
      <c r="Z14" s="255"/>
      <c r="AA14" s="256"/>
      <c r="AB14" s="254"/>
      <c r="AC14" s="255"/>
      <c r="AD14" s="256"/>
      <c r="AE14" s="254"/>
      <c r="AF14" s="255"/>
      <c r="AG14" s="256"/>
      <c r="AH14" s="324" t="s">
        <v>533</v>
      </c>
      <c r="AI14" s="316">
        <v>4</v>
      </c>
      <c r="AJ14" s="316"/>
    </row>
    <row r="15" spans="1:36" ht="23.45" customHeight="1" thickBot="1" x14ac:dyDescent="0.2">
      <c r="B15" s="57">
        <v>4</v>
      </c>
      <c r="C15" s="60" t="s">
        <v>230</v>
      </c>
      <c r="D15" s="54" t="s">
        <v>366</v>
      </c>
      <c r="E15" s="51" t="s">
        <v>50</v>
      </c>
      <c r="F15" s="100"/>
      <c r="G15" s="257"/>
      <c r="H15" s="258"/>
      <c r="I15" s="259"/>
      <c r="J15" s="257" t="s">
        <v>483</v>
      </c>
      <c r="K15" s="258" t="s">
        <v>484</v>
      </c>
      <c r="L15" s="259"/>
      <c r="M15" s="257" t="s">
        <v>483</v>
      </c>
      <c r="N15" s="258" t="s">
        <v>483</v>
      </c>
      <c r="O15" s="259" t="s">
        <v>483</v>
      </c>
      <c r="P15" s="257"/>
      <c r="Q15" s="258"/>
      <c r="R15" s="259"/>
      <c r="S15" s="257"/>
      <c r="T15" s="258"/>
      <c r="U15" s="259"/>
      <c r="V15" s="257"/>
      <c r="W15" s="258"/>
      <c r="X15" s="259"/>
      <c r="Y15" s="257"/>
      <c r="Z15" s="258"/>
      <c r="AA15" s="259"/>
      <c r="AB15" s="257"/>
      <c r="AC15" s="258"/>
      <c r="AD15" s="259"/>
      <c r="AE15" s="257"/>
      <c r="AF15" s="258"/>
      <c r="AG15" s="259"/>
      <c r="AH15" s="325"/>
      <c r="AI15" s="317"/>
      <c r="AJ15" s="317"/>
    </row>
    <row r="16" spans="1:36" ht="23.45" customHeight="1" x14ac:dyDescent="0.15">
      <c r="B16" s="55"/>
      <c r="C16" s="58"/>
      <c r="D16" s="52"/>
      <c r="E16" s="49"/>
      <c r="F16" s="99"/>
      <c r="G16" s="254"/>
      <c r="H16" s="255"/>
      <c r="I16" s="256"/>
      <c r="J16" s="254"/>
      <c r="K16" s="255"/>
      <c r="L16" s="256"/>
      <c r="M16" s="254"/>
      <c r="N16" s="255"/>
      <c r="O16" s="256"/>
      <c r="P16" s="254"/>
      <c r="Q16" s="255"/>
      <c r="R16" s="256"/>
      <c r="S16" s="254"/>
      <c r="T16" s="255"/>
      <c r="U16" s="256"/>
      <c r="V16" s="254"/>
      <c r="W16" s="255"/>
      <c r="X16" s="256"/>
      <c r="Y16" s="254"/>
      <c r="Z16" s="255"/>
      <c r="AA16" s="256"/>
      <c r="AB16" s="254"/>
      <c r="AC16" s="255"/>
      <c r="AD16" s="256"/>
      <c r="AE16" s="254"/>
      <c r="AF16" s="255"/>
      <c r="AG16" s="256"/>
      <c r="AH16" s="324" t="s">
        <v>535</v>
      </c>
      <c r="AI16" s="316">
        <v>1</v>
      </c>
      <c r="AJ16" s="316"/>
    </row>
    <row r="17" spans="1:36" ht="23.45" customHeight="1" thickBot="1" x14ac:dyDescent="0.2">
      <c r="B17" s="57">
        <v>4</v>
      </c>
      <c r="C17" s="60" t="s">
        <v>60</v>
      </c>
      <c r="D17" s="54" t="s">
        <v>367</v>
      </c>
      <c r="E17" s="51" t="s">
        <v>233</v>
      </c>
      <c r="F17" s="100"/>
      <c r="G17" s="257" t="s">
        <v>534</v>
      </c>
      <c r="H17" s="258"/>
      <c r="I17" s="259"/>
      <c r="J17" s="257" t="s">
        <v>534</v>
      </c>
      <c r="K17" s="258"/>
      <c r="L17" s="259"/>
      <c r="M17" s="257" t="s">
        <v>534</v>
      </c>
      <c r="N17" s="258"/>
      <c r="O17" s="259"/>
      <c r="P17" s="257" t="s">
        <v>534</v>
      </c>
      <c r="Q17" s="258"/>
      <c r="R17" s="259"/>
      <c r="S17" s="257"/>
      <c r="T17" s="258"/>
      <c r="U17" s="259"/>
      <c r="V17" s="257" t="s">
        <v>484</v>
      </c>
      <c r="W17" s="258"/>
      <c r="X17" s="259"/>
      <c r="Y17" s="257" t="s">
        <v>484</v>
      </c>
      <c r="Z17" s="258"/>
      <c r="AA17" s="259"/>
      <c r="AB17" s="257" t="s">
        <v>483</v>
      </c>
      <c r="AC17" s="258" t="s">
        <v>483</v>
      </c>
      <c r="AD17" s="259" t="s">
        <v>483</v>
      </c>
      <c r="AE17" s="257"/>
      <c r="AF17" s="258"/>
      <c r="AG17" s="259"/>
      <c r="AH17" s="325"/>
      <c r="AI17" s="317"/>
      <c r="AJ17" s="317"/>
    </row>
    <row r="18" spans="1:36" ht="23.45" customHeight="1" x14ac:dyDescent="0.15"/>
    <row r="19" spans="1:36" ht="23.45" customHeight="1" x14ac:dyDescent="0.15"/>
    <row r="20" spans="1:36" ht="23.45" customHeight="1" x14ac:dyDescent="0.15">
      <c r="A20" s="16" t="s">
        <v>42</v>
      </c>
    </row>
    <row r="21" spans="1:36" ht="23.45" customHeight="1" x14ac:dyDescent="0.15">
      <c r="A21" s="16"/>
    </row>
    <row r="22" spans="1:36" ht="23.45" customHeight="1" x14ac:dyDescent="0.15">
      <c r="A22" s="16" t="s">
        <v>334</v>
      </c>
      <c r="E22" s="13" t="s">
        <v>376</v>
      </c>
      <c r="G22" s="319" t="s">
        <v>377</v>
      </c>
      <c r="H22" s="319"/>
      <c r="I22" s="319"/>
      <c r="J22" s="319"/>
      <c r="K22" s="319"/>
      <c r="L22" s="319"/>
      <c r="M22" s="319"/>
      <c r="N22" s="319"/>
      <c r="O22" s="319"/>
      <c r="S22" s="320">
        <v>1981</v>
      </c>
      <c r="T22" s="320"/>
      <c r="U22" s="320"/>
      <c r="AH22" s="190"/>
      <c r="AI22" s="190"/>
    </row>
    <row r="23" spans="1:36" ht="23.45" customHeight="1" x14ac:dyDescent="0.15">
      <c r="A23" s="180"/>
      <c r="B23" s="14"/>
      <c r="C23" s="181"/>
      <c r="D23" s="14"/>
      <c r="E23" s="14" t="s">
        <v>376</v>
      </c>
      <c r="F23" s="14"/>
      <c r="G23" s="326" t="s">
        <v>378</v>
      </c>
      <c r="H23" s="326"/>
      <c r="I23" s="326"/>
      <c r="J23" s="326"/>
      <c r="K23" s="326"/>
      <c r="L23" s="326"/>
      <c r="M23" s="326"/>
      <c r="N23" s="326"/>
      <c r="O23" s="326"/>
      <c r="P23" s="14"/>
      <c r="Q23" s="14"/>
      <c r="R23" s="14"/>
      <c r="S23" s="318">
        <v>1983</v>
      </c>
      <c r="T23" s="318"/>
      <c r="U23" s="318"/>
      <c r="V23" s="183"/>
      <c r="W23" s="183"/>
      <c r="X23" s="183"/>
      <c r="Y23" s="183"/>
      <c r="Z23" s="183"/>
      <c r="AA23" s="183"/>
      <c r="AB23" s="183"/>
      <c r="AC23" s="183"/>
      <c r="AD23" s="183"/>
      <c r="AE23" s="183"/>
      <c r="AF23" s="183"/>
      <c r="AG23" s="183"/>
      <c r="AH23" s="191"/>
      <c r="AI23" s="191">
        <v>0.4375</v>
      </c>
      <c r="AJ23" s="183" t="s">
        <v>29</v>
      </c>
    </row>
    <row r="24" spans="1:36" ht="23.45" customHeight="1" thickBot="1" x14ac:dyDescent="0.2">
      <c r="A24" s="16" t="s">
        <v>29</v>
      </c>
    </row>
    <row r="25" spans="1:36" ht="23.45" customHeight="1" thickBot="1" x14ac:dyDescent="0.2">
      <c r="B25" s="114" t="s">
        <v>30</v>
      </c>
      <c r="C25" s="115" t="s">
        <v>2</v>
      </c>
      <c r="D25" s="116" t="s">
        <v>3</v>
      </c>
      <c r="E25" s="117" t="s">
        <v>4</v>
      </c>
      <c r="F25" s="118"/>
      <c r="G25" s="223">
        <v>1</v>
      </c>
      <c r="H25" s="224" t="s">
        <v>37</v>
      </c>
      <c r="I25" s="225" t="s">
        <v>38</v>
      </c>
      <c r="J25" s="223">
        <v>2</v>
      </c>
      <c r="K25" s="224" t="s">
        <v>37</v>
      </c>
      <c r="L25" s="225" t="s">
        <v>38</v>
      </c>
      <c r="M25" s="223">
        <v>3</v>
      </c>
      <c r="N25" s="224" t="s">
        <v>37</v>
      </c>
      <c r="O25" s="225" t="s">
        <v>38</v>
      </c>
      <c r="P25" s="313" t="s">
        <v>129</v>
      </c>
      <c r="Q25" s="314"/>
      <c r="R25" s="315"/>
      <c r="S25" s="313" t="s">
        <v>36</v>
      </c>
      <c r="T25" s="314"/>
      <c r="U25" s="315"/>
      <c r="V25" s="223">
        <v>4</v>
      </c>
      <c r="W25" s="224" t="s">
        <v>37</v>
      </c>
      <c r="X25" s="225" t="s">
        <v>38</v>
      </c>
      <c r="Y25" s="226">
        <v>5</v>
      </c>
      <c r="Z25" s="224" t="s">
        <v>37</v>
      </c>
      <c r="AA25" s="225" t="s">
        <v>38</v>
      </c>
      <c r="AB25" s="226">
        <v>6</v>
      </c>
      <c r="AC25" s="224" t="s">
        <v>37</v>
      </c>
      <c r="AD25" s="225" t="s">
        <v>38</v>
      </c>
      <c r="AE25" s="226"/>
      <c r="AF25" s="227"/>
      <c r="AG25" s="228"/>
      <c r="AH25" s="229" t="s">
        <v>21</v>
      </c>
      <c r="AI25" s="230" t="s">
        <v>19</v>
      </c>
      <c r="AJ25" s="128" t="s">
        <v>33</v>
      </c>
    </row>
    <row r="26" spans="1:36" ht="23.45" customHeight="1" x14ac:dyDescent="0.15">
      <c r="B26" s="61">
        <v>1</v>
      </c>
      <c r="C26" s="62" t="s">
        <v>368</v>
      </c>
      <c r="D26" s="63" t="s">
        <v>122</v>
      </c>
      <c r="E26" s="64" t="s">
        <v>99</v>
      </c>
      <c r="F26" s="75"/>
      <c r="G26" s="260">
        <v>3</v>
      </c>
      <c r="H26" s="261" t="s">
        <v>31</v>
      </c>
      <c r="I26" s="262">
        <v>60</v>
      </c>
      <c r="J26" s="260">
        <v>3</v>
      </c>
      <c r="K26" s="263" t="s">
        <v>31</v>
      </c>
      <c r="L26" s="262">
        <v>71</v>
      </c>
      <c r="M26" s="260">
        <v>3</v>
      </c>
      <c r="N26" s="261" t="s">
        <v>31</v>
      </c>
      <c r="O26" s="262">
        <v>76</v>
      </c>
      <c r="P26" s="260">
        <v>3</v>
      </c>
      <c r="Q26" s="261" t="s">
        <v>128</v>
      </c>
      <c r="R26" s="262">
        <v>76</v>
      </c>
      <c r="S26" s="260"/>
      <c r="T26" s="261" t="s">
        <v>31</v>
      </c>
      <c r="U26" s="264"/>
      <c r="V26" s="260"/>
      <c r="W26" s="261" t="s">
        <v>31</v>
      </c>
      <c r="X26" s="264"/>
      <c r="Y26" s="265"/>
      <c r="Z26" s="263" t="s">
        <v>31</v>
      </c>
      <c r="AA26" s="264"/>
      <c r="AB26" s="265"/>
      <c r="AC26" s="263" t="s">
        <v>31</v>
      </c>
      <c r="AD26" s="264"/>
      <c r="AE26" s="265"/>
      <c r="AF26" s="263"/>
      <c r="AG26" s="264"/>
      <c r="AH26" s="266" t="s">
        <v>536</v>
      </c>
      <c r="AI26" s="267">
        <v>5</v>
      </c>
      <c r="AJ26" s="74"/>
    </row>
    <row r="27" spans="1:36" ht="23.45" customHeight="1" x14ac:dyDescent="0.15">
      <c r="B27" s="56">
        <v>2</v>
      </c>
      <c r="C27" s="59" t="s">
        <v>79</v>
      </c>
      <c r="D27" s="53" t="s">
        <v>313</v>
      </c>
      <c r="E27" s="50" t="s">
        <v>229</v>
      </c>
      <c r="F27" s="48"/>
      <c r="G27" s="268">
        <v>4</v>
      </c>
      <c r="H27" s="269" t="s">
        <v>31</v>
      </c>
      <c r="I27" s="270">
        <v>96</v>
      </c>
      <c r="J27" s="268" t="s">
        <v>483</v>
      </c>
      <c r="K27" s="271" t="s">
        <v>31</v>
      </c>
      <c r="L27" s="270"/>
      <c r="M27" s="268" t="s">
        <v>483</v>
      </c>
      <c r="N27" s="269" t="s">
        <v>31</v>
      </c>
      <c r="O27" s="270"/>
      <c r="P27" s="268">
        <v>4</v>
      </c>
      <c r="Q27" s="269" t="s">
        <v>128</v>
      </c>
      <c r="R27" s="270">
        <v>96</v>
      </c>
      <c r="S27" s="268"/>
      <c r="T27" s="269" t="s">
        <v>31</v>
      </c>
      <c r="U27" s="272"/>
      <c r="V27" s="268"/>
      <c r="W27" s="269" t="s">
        <v>31</v>
      </c>
      <c r="X27" s="272"/>
      <c r="Y27" s="273"/>
      <c r="Z27" s="271" t="s">
        <v>31</v>
      </c>
      <c r="AA27" s="272"/>
      <c r="AB27" s="273"/>
      <c r="AC27" s="271" t="s">
        <v>31</v>
      </c>
      <c r="AD27" s="272"/>
      <c r="AE27" s="273"/>
      <c r="AF27" s="271"/>
      <c r="AG27" s="272"/>
      <c r="AH27" s="274" t="s">
        <v>537</v>
      </c>
      <c r="AI27" s="275">
        <v>1</v>
      </c>
      <c r="AJ27" s="46"/>
    </row>
    <row r="28" spans="1:36" ht="23.45" customHeight="1" x14ac:dyDescent="0.15">
      <c r="B28" s="56">
        <v>3</v>
      </c>
      <c r="C28" s="59">
        <v>15</v>
      </c>
      <c r="D28" s="53" t="s">
        <v>369</v>
      </c>
      <c r="E28" s="50" t="s">
        <v>232</v>
      </c>
      <c r="F28" s="48"/>
      <c r="G28" s="268">
        <v>4</v>
      </c>
      <c r="H28" s="269" t="s">
        <v>31</v>
      </c>
      <c r="I28" s="270">
        <v>67</v>
      </c>
      <c r="J28" s="268">
        <v>4</v>
      </c>
      <c r="K28" s="271" t="s">
        <v>31</v>
      </c>
      <c r="L28" s="270">
        <v>76</v>
      </c>
      <c r="M28" s="268">
        <v>4</v>
      </c>
      <c r="N28" s="269" t="s">
        <v>31</v>
      </c>
      <c r="O28" s="270">
        <v>42</v>
      </c>
      <c r="P28" s="268">
        <v>4</v>
      </c>
      <c r="Q28" s="269" t="s">
        <v>128</v>
      </c>
      <c r="R28" s="270">
        <v>76</v>
      </c>
      <c r="S28" s="268"/>
      <c r="T28" s="269" t="s">
        <v>31</v>
      </c>
      <c r="U28" s="272"/>
      <c r="V28" s="268"/>
      <c r="W28" s="269" t="s">
        <v>31</v>
      </c>
      <c r="X28" s="272"/>
      <c r="Y28" s="273"/>
      <c r="Z28" s="271" t="s">
        <v>31</v>
      </c>
      <c r="AA28" s="272"/>
      <c r="AB28" s="273"/>
      <c r="AC28" s="271" t="s">
        <v>31</v>
      </c>
      <c r="AD28" s="272"/>
      <c r="AE28" s="273"/>
      <c r="AF28" s="271"/>
      <c r="AG28" s="272"/>
      <c r="AH28" s="274" t="s">
        <v>538</v>
      </c>
      <c r="AI28" s="275">
        <v>3</v>
      </c>
      <c r="AJ28" s="46"/>
    </row>
    <row r="29" spans="1:36" ht="23.45" customHeight="1" x14ac:dyDescent="0.15">
      <c r="B29" s="56">
        <v>4</v>
      </c>
      <c r="C29" s="59" t="s">
        <v>59</v>
      </c>
      <c r="D29" s="53" t="s">
        <v>120</v>
      </c>
      <c r="E29" s="50" t="s">
        <v>233</v>
      </c>
      <c r="F29" s="48"/>
      <c r="G29" s="268">
        <v>3</v>
      </c>
      <c r="H29" s="269" t="s">
        <v>31</v>
      </c>
      <c r="I29" s="270">
        <v>46</v>
      </c>
      <c r="J29" s="268">
        <v>3</v>
      </c>
      <c r="K29" s="271" t="s">
        <v>31</v>
      </c>
      <c r="L29" s="270">
        <v>53</v>
      </c>
      <c r="M29" s="268">
        <v>3</v>
      </c>
      <c r="N29" s="269" t="s">
        <v>31</v>
      </c>
      <c r="O29" s="270">
        <v>54</v>
      </c>
      <c r="P29" s="268">
        <v>3</v>
      </c>
      <c r="Q29" s="269" t="s">
        <v>128</v>
      </c>
      <c r="R29" s="270">
        <v>54</v>
      </c>
      <c r="S29" s="268"/>
      <c r="T29" s="269" t="s">
        <v>31</v>
      </c>
      <c r="U29" s="272"/>
      <c r="V29" s="268"/>
      <c r="W29" s="269" t="s">
        <v>31</v>
      </c>
      <c r="X29" s="272"/>
      <c r="Y29" s="273"/>
      <c r="Z29" s="271" t="s">
        <v>31</v>
      </c>
      <c r="AA29" s="272"/>
      <c r="AB29" s="273"/>
      <c r="AC29" s="271" t="s">
        <v>31</v>
      </c>
      <c r="AD29" s="272"/>
      <c r="AE29" s="273"/>
      <c r="AF29" s="271"/>
      <c r="AG29" s="272"/>
      <c r="AH29" s="274" t="s">
        <v>539</v>
      </c>
      <c r="AI29" s="275">
        <v>7</v>
      </c>
      <c r="AJ29" s="46"/>
    </row>
    <row r="30" spans="1:36" ht="23.45" customHeight="1" x14ac:dyDescent="0.15">
      <c r="B30" s="56">
        <v>5</v>
      </c>
      <c r="C30" s="59" t="s">
        <v>230</v>
      </c>
      <c r="D30" s="53" t="s">
        <v>366</v>
      </c>
      <c r="E30" s="50" t="s">
        <v>50</v>
      </c>
      <c r="F30" s="48"/>
      <c r="G30" s="268">
        <v>2</v>
      </c>
      <c r="H30" s="269" t="s">
        <v>31</v>
      </c>
      <c r="I30" s="270">
        <v>90</v>
      </c>
      <c r="J30" s="268">
        <v>3</v>
      </c>
      <c r="K30" s="271" t="s">
        <v>31</v>
      </c>
      <c r="L30" s="270">
        <v>61</v>
      </c>
      <c r="M30" s="268">
        <v>3</v>
      </c>
      <c r="N30" s="269" t="s">
        <v>31</v>
      </c>
      <c r="O30" s="270">
        <v>70</v>
      </c>
      <c r="P30" s="268">
        <v>3</v>
      </c>
      <c r="Q30" s="269" t="s">
        <v>128</v>
      </c>
      <c r="R30" s="270">
        <v>70</v>
      </c>
      <c r="S30" s="268"/>
      <c r="T30" s="269" t="s">
        <v>31</v>
      </c>
      <c r="U30" s="272"/>
      <c r="V30" s="268"/>
      <c r="W30" s="269" t="s">
        <v>31</v>
      </c>
      <c r="X30" s="272"/>
      <c r="Y30" s="273"/>
      <c r="Z30" s="271" t="s">
        <v>31</v>
      </c>
      <c r="AA30" s="272"/>
      <c r="AB30" s="273"/>
      <c r="AC30" s="271" t="s">
        <v>31</v>
      </c>
      <c r="AD30" s="272"/>
      <c r="AE30" s="273"/>
      <c r="AF30" s="271"/>
      <c r="AG30" s="272"/>
      <c r="AH30" s="274" t="s">
        <v>540</v>
      </c>
      <c r="AI30" s="275">
        <v>6</v>
      </c>
      <c r="AJ30" s="46"/>
    </row>
    <row r="31" spans="1:36" ht="23.45" customHeight="1" x14ac:dyDescent="0.15">
      <c r="B31" s="56">
        <v>6</v>
      </c>
      <c r="C31" s="59" t="s">
        <v>370</v>
      </c>
      <c r="D31" s="53" t="s">
        <v>371</v>
      </c>
      <c r="E31" s="50" t="s">
        <v>99</v>
      </c>
      <c r="F31" s="48"/>
      <c r="G31" s="268">
        <v>4</v>
      </c>
      <c r="H31" s="269" t="s">
        <v>31</v>
      </c>
      <c r="I31" s="270">
        <v>49</v>
      </c>
      <c r="J31" s="268">
        <v>4</v>
      </c>
      <c r="K31" s="271" t="s">
        <v>31</v>
      </c>
      <c r="L31" s="270">
        <v>60</v>
      </c>
      <c r="M31" s="268">
        <v>4</v>
      </c>
      <c r="N31" s="269" t="s">
        <v>31</v>
      </c>
      <c r="O31" s="270">
        <v>81</v>
      </c>
      <c r="P31" s="268">
        <v>4</v>
      </c>
      <c r="Q31" s="269" t="s">
        <v>128</v>
      </c>
      <c r="R31" s="270">
        <v>81</v>
      </c>
      <c r="S31" s="268"/>
      <c r="T31" s="269" t="s">
        <v>31</v>
      </c>
      <c r="U31" s="272"/>
      <c r="V31" s="268"/>
      <c r="W31" s="269" t="s">
        <v>31</v>
      </c>
      <c r="X31" s="272"/>
      <c r="Y31" s="273"/>
      <c r="Z31" s="271" t="s">
        <v>31</v>
      </c>
      <c r="AA31" s="272"/>
      <c r="AB31" s="273"/>
      <c r="AC31" s="271" t="s">
        <v>31</v>
      </c>
      <c r="AD31" s="272"/>
      <c r="AE31" s="273"/>
      <c r="AF31" s="271"/>
      <c r="AG31" s="272"/>
      <c r="AH31" s="274" t="s">
        <v>541</v>
      </c>
      <c r="AI31" s="275">
        <v>2</v>
      </c>
      <c r="AJ31" s="46"/>
    </row>
    <row r="32" spans="1:36" ht="23.45" customHeight="1" thickBot="1" x14ac:dyDescent="0.2">
      <c r="B32" s="57">
        <v>9</v>
      </c>
      <c r="C32" s="60" t="s">
        <v>60</v>
      </c>
      <c r="D32" s="54" t="s">
        <v>119</v>
      </c>
      <c r="E32" s="51" t="s">
        <v>233</v>
      </c>
      <c r="F32" s="54"/>
      <c r="G32" s="257">
        <v>3</v>
      </c>
      <c r="H32" s="258" t="s">
        <v>31</v>
      </c>
      <c r="I32" s="259">
        <v>80</v>
      </c>
      <c r="J32" s="257">
        <v>3</v>
      </c>
      <c r="K32" s="276" t="s">
        <v>31</v>
      </c>
      <c r="L32" s="259">
        <v>50</v>
      </c>
      <c r="M32" s="257">
        <v>3</v>
      </c>
      <c r="N32" s="258" t="s">
        <v>31</v>
      </c>
      <c r="O32" s="259">
        <v>89</v>
      </c>
      <c r="P32" s="257">
        <v>3</v>
      </c>
      <c r="Q32" s="258" t="s">
        <v>128</v>
      </c>
      <c r="R32" s="259">
        <v>89</v>
      </c>
      <c r="S32" s="257"/>
      <c r="T32" s="258" t="s">
        <v>31</v>
      </c>
      <c r="U32" s="277"/>
      <c r="V32" s="257"/>
      <c r="W32" s="258" t="s">
        <v>31</v>
      </c>
      <c r="X32" s="277"/>
      <c r="Y32" s="278"/>
      <c r="Z32" s="276" t="s">
        <v>31</v>
      </c>
      <c r="AA32" s="277"/>
      <c r="AB32" s="278"/>
      <c r="AC32" s="276" t="s">
        <v>31</v>
      </c>
      <c r="AD32" s="277"/>
      <c r="AE32" s="278"/>
      <c r="AF32" s="276"/>
      <c r="AG32" s="277"/>
      <c r="AH32" s="279" t="s">
        <v>542</v>
      </c>
      <c r="AI32" s="280">
        <v>4</v>
      </c>
      <c r="AJ32" s="47"/>
    </row>
    <row r="33" spans="1:36" ht="23.45" customHeight="1" x14ac:dyDescent="0.15"/>
    <row r="34" spans="1:36" ht="23.45" customHeight="1" x14ac:dyDescent="0.15"/>
    <row r="35" spans="1:36" ht="23.45" customHeight="1" x14ac:dyDescent="0.15">
      <c r="A35" s="16" t="s">
        <v>43</v>
      </c>
    </row>
    <row r="36" spans="1:36" ht="23.45" customHeight="1" x14ac:dyDescent="0.15">
      <c r="A36" s="16"/>
    </row>
    <row r="37" spans="1:36" ht="23.45" customHeight="1" x14ac:dyDescent="0.15">
      <c r="A37" s="16" t="s">
        <v>334</v>
      </c>
      <c r="E37" s="13" t="s">
        <v>553</v>
      </c>
      <c r="G37" s="319" t="s">
        <v>554</v>
      </c>
      <c r="H37" s="319"/>
      <c r="I37" s="319"/>
      <c r="J37" s="319"/>
      <c r="K37" s="319"/>
      <c r="L37" s="319"/>
      <c r="M37" s="319"/>
      <c r="N37" s="319"/>
      <c r="O37" s="319"/>
      <c r="S37" s="320">
        <v>2016</v>
      </c>
      <c r="T37" s="320"/>
      <c r="U37" s="320"/>
      <c r="AH37" s="190"/>
      <c r="AI37" s="190"/>
    </row>
    <row r="38" spans="1:36" ht="23.45" customHeight="1" thickBot="1" x14ac:dyDescent="0.2">
      <c r="A38" s="16" t="s">
        <v>29</v>
      </c>
      <c r="AI38" s="190">
        <v>0.41666666666666669</v>
      </c>
      <c r="AJ38" s="8" t="s">
        <v>29</v>
      </c>
    </row>
    <row r="39" spans="1:36" ht="23.45" customHeight="1" x14ac:dyDescent="0.15">
      <c r="B39" s="55" t="s">
        <v>30</v>
      </c>
      <c r="C39" s="58" t="s">
        <v>2</v>
      </c>
      <c r="D39" s="52" t="s">
        <v>3</v>
      </c>
      <c r="E39" s="49" t="s">
        <v>4</v>
      </c>
      <c r="F39" s="52"/>
      <c r="G39" s="22">
        <v>1</v>
      </c>
      <c r="H39" s="23" t="s">
        <v>37</v>
      </c>
      <c r="I39" s="24" t="s">
        <v>38</v>
      </c>
      <c r="J39" s="22">
        <v>2</v>
      </c>
      <c r="K39" s="23" t="s">
        <v>37</v>
      </c>
      <c r="L39" s="24" t="s">
        <v>38</v>
      </c>
      <c r="M39" s="32">
        <v>3</v>
      </c>
      <c r="N39" s="23" t="s">
        <v>37</v>
      </c>
      <c r="O39" s="24" t="s">
        <v>38</v>
      </c>
      <c r="P39" s="321" t="s">
        <v>35</v>
      </c>
      <c r="Q39" s="322"/>
      <c r="R39" s="323"/>
      <c r="S39" s="321"/>
      <c r="T39" s="322"/>
      <c r="U39" s="323"/>
      <c r="V39" s="40"/>
      <c r="W39" s="23"/>
      <c r="X39" s="24"/>
      <c r="Y39" s="40"/>
      <c r="Z39" s="23"/>
      <c r="AA39" s="24"/>
      <c r="AB39" s="40"/>
      <c r="AC39" s="23"/>
      <c r="AD39" s="24"/>
      <c r="AE39" s="40"/>
      <c r="AF39" s="41"/>
      <c r="AG39" s="37"/>
      <c r="AH39" s="281" t="s">
        <v>21</v>
      </c>
      <c r="AI39" s="282" t="s">
        <v>19</v>
      </c>
      <c r="AJ39" s="45" t="s">
        <v>33</v>
      </c>
    </row>
    <row r="40" spans="1:36" ht="23.45" customHeight="1" x14ac:dyDescent="0.15">
      <c r="B40" s="56">
        <v>1</v>
      </c>
      <c r="C40" s="59" t="s">
        <v>79</v>
      </c>
      <c r="D40" s="53" t="s">
        <v>123</v>
      </c>
      <c r="E40" s="50" t="s">
        <v>229</v>
      </c>
      <c r="F40" s="53"/>
      <c r="G40" s="25">
        <v>8</v>
      </c>
      <c r="H40" s="18" t="s">
        <v>31</v>
      </c>
      <c r="I40" s="26">
        <v>56</v>
      </c>
      <c r="J40" s="25">
        <v>8</v>
      </c>
      <c r="K40" s="20" t="s">
        <v>31</v>
      </c>
      <c r="L40" s="26">
        <v>67</v>
      </c>
      <c r="M40" s="34">
        <v>9</v>
      </c>
      <c r="N40" s="19" t="s">
        <v>31</v>
      </c>
      <c r="O40" s="26">
        <v>53</v>
      </c>
      <c r="P40" s="25">
        <v>9</v>
      </c>
      <c r="Q40" s="18" t="s">
        <v>31</v>
      </c>
      <c r="R40" s="26">
        <v>53</v>
      </c>
      <c r="S40" s="25"/>
      <c r="T40" s="18"/>
      <c r="U40" s="38"/>
      <c r="V40" s="42"/>
      <c r="W40" s="21"/>
      <c r="X40" s="38"/>
      <c r="Y40" s="42"/>
      <c r="Z40" s="21"/>
      <c r="AA40" s="38"/>
      <c r="AB40" s="42"/>
      <c r="AC40" s="21"/>
      <c r="AD40" s="38"/>
      <c r="AE40" s="42"/>
      <c r="AF40" s="21"/>
      <c r="AG40" s="38"/>
      <c r="AH40" s="274" t="s">
        <v>543</v>
      </c>
      <c r="AI40" s="275">
        <v>2</v>
      </c>
      <c r="AJ40" s="46"/>
    </row>
    <row r="41" spans="1:36" ht="23.45" customHeight="1" x14ac:dyDescent="0.15">
      <c r="B41" s="56">
        <v>2</v>
      </c>
      <c r="C41" s="59" t="s">
        <v>59</v>
      </c>
      <c r="D41" s="53" t="s">
        <v>124</v>
      </c>
      <c r="E41" s="50" t="s">
        <v>233</v>
      </c>
      <c r="F41" s="53"/>
      <c r="G41" s="25">
        <v>8</v>
      </c>
      <c r="H41" s="18" t="s">
        <v>31</v>
      </c>
      <c r="I41" s="26">
        <v>40</v>
      </c>
      <c r="J41" s="25">
        <v>9</v>
      </c>
      <c r="K41" s="20" t="s">
        <v>31</v>
      </c>
      <c r="L41" s="26">
        <v>50</v>
      </c>
      <c r="M41" s="34">
        <v>9</v>
      </c>
      <c r="N41" s="19" t="s">
        <v>31</v>
      </c>
      <c r="O41" s="26">
        <v>85</v>
      </c>
      <c r="P41" s="25">
        <v>9</v>
      </c>
      <c r="Q41" s="18" t="s">
        <v>31</v>
      </c>
      <c r="R41" s="26">
        <v>85</v>
      </c>
      <c r="S41" s="25"/>
      <c r="T41" s="18"/>
      <c r="U41" s="38"/>
      <c r="V41" s="42"/>
      <c r="W41" s="21"/>
      <c r="X41" s="38"/>
      <c r="Y41" s="42"/>
      <c r="Z41" s="21"/>
      <c r="AA41" s="38"/>
      <c r="AB41" s="42"/>
      <c r="AC41" s="21"/>
      <c r="AD41" s="38"/>
      <c r="AE41" s="42"/>
      <c r="AF41" s="21"/>
      <c r="AG41" s="38"/>
      <c r="AH41" s="274" t="s">
        <v>544</v>
      </c>
      <c r="AI41" s="275">
        <v>1</v>
      </c>
      <c r="AJ41" s="46"/>
    </row>
    <row r="42" spans="1:36" ht="23.45" customHeight="1" x14ac:dyDescent="0.15">
      <c r="B42" s="56">
        <v>3</v>
      </c>
      <c r="C42" s="59" t="s">
        <v>58</v>
      </c>
      <c r="D42" s="53" t="s">
        <v>372</v>
      </c>
      <c r="E42" s="50" t="s">
        <v>236</v>
      </c>
      <c r="F42" s="53"/>
      <c r="G42" s="25"/>
      <c r="H42" s="18" t="s">
        <v>31</v>
      </c>
      <c r="I42" s="26"/>
      <c r="J42" s="25"/>
      <c r="K42" s="20" t="s">
        <v>31</v>
      </c>
      <c r="L42" s="26"/>
      <c r="M42" s="34"/>
      <c r="N42" s="19" t="s">
        <v>31</v>
      </c>
      <c r="O42" s="26"/>
      <c r="P42" s="25"/>
      <c r="Q42" s="18" t="s">
        <v>31</v>
      </c>
      <c r="R42" s="26"/>
      <c r="S42" s="25"/>
      <c r="T42" s="18"/>
      <c r="U42" s="38"/>
      <c r="V42" s="42"/>
      <c r="W42" s="21"/>
      <c r="X42" s="38"/>
      <c r="Y42" s="42"/>
      <c r="Z42" s="21"/>
      <c r="AA42" s="38"/>
      <c r="AB42" s="42"/>
      <c r="AC42" s="21"/>
      <c r="AD42" s="38"/>
      <c r="AE42" s="42"/>
      <c r="AF42" s="21"/>
      <c r="AG42" s="38"/>
      <c r="AH42" s="274" t="s">
        <v>391</v>
      </c>
      <c r="AI42" s="275"/>
      <c r="AJ42" s="46"/>
    </row>
    <row r="43" spans="1:36" ht="23.45" customHeight="1" x14ac:dyDescent="0.15">
      <c r="B43" s="56">
        <v>4</v>
      </c>
      <c r="C43" s="59" t="s">
        <v>81</v>
      </c>
      <c r="D43" s="53" t="s">
        <v>316</v>
      </c>
      <c r="E43" s="50" t="s">
        <v>229</v>
      </c>
      <c r="F43" s="53"/>
      <c r="G43" s="25">
        <v>4</v>
      </c>
      <c r="H43" s="18" t="s">
        <v>31</v>
      </c>
      <c r="I43" s="26">
        <v>60</v>
      </c>
      <c r="J43" s="25">
        <v>4</v>
      </c>
      <c r="K43" s="20" t="s">
        <v>31</v>
      </c>
      <c r="L43" s="26">
        <v>52</v>
      </c>
      <c r="M43" s="34">
        <v>5</v>
      </c>
      <c r="N43" s="19" t="s">
        <v>31</v>
      </c>
      <c r="O43" s="283" t="s">
        <v>494</v>
      </c>
      <c r="P43" s="25">
        <v>5</v>
      </c>
      <c r="Q43" s="18" t="s">
        <v>31</v>
      </c>
      <c r="R43" s="283" t="s">
        <v>494</v>
      </c>
      <c r="S43" s="25"/>
      <c r="T43" s="18"/>
      <c r="U43" s="38"/>
      <c r="V43" s="42"/>
      <c r="W43" s="21"/>
      <c r="X43" s="38"/>
      <c r="Y43" s="42"/>
      <c r="Z43" s="21"/>
      <c r="AA43" s="38"/>
      <c r="AB43" s="42"/>
      <c r="AC43" s="21"/>
      <c r="AD43" s="38"/>
      <c r="AE43" s="42"/>
      <c r="AF43" s="21"/>
      <c r="AG43" s="38"/>
      <c r="AH43" s="274" t="s">
        <v>545</v>
      </c>
      <c r="AI43" s="275">
        <v>4</v>
      </c>
      <c r="AJ43" s="46"/>
    </row>
    <row r="44" spans="1:36" ht="23.45" customHeight="1" thickBot="1" x14ac:dyDescent="0.2">
      <c r="B44" s="57">
        <v>5</v>
      </c>
      <c r="C44" s="60" t="s">
        <v>60</v>
      </c>
      <c r="D44" s="54" t="s">
        <v>121</v>
      </c>
      <c r="E44" s="51" t="s">
        <v>233</v>
      </c>
      <c r="F44" s="54"/>
      <c r="G44" s="27">
        <v>8</v>
      </c>
      <c r="H44" s="28" t="s">
        <v>31</v>
      </c>
      <c r="I44" s="29">
        <v>83</v>
      </c>
      <c r="J44" s="27">
        <v>9</v>
      </c>
      <c r="K44" s="31" t="s">
        <v>31</v>
      </c>
      <c r="L44" s="29">
        <v>19</v>
      </c>
      <c r="M44" s="35">
        <v>9</v>
      </c>
      <c r="N44" s="36" t="s">
        <v>31</v>
      </c>
      <c r="O44" s="29">
        <v>21</v>
      </c>
      <c r="P44" s="27">
        <v>9</v>
      </c>
      <c r="Q44" s="28" t="s">
        <v>31</v>
      </c>
      <c r="R44" s="29">
        <v>21</v>
      </c>
      <c r="S44" s="27"/>
      <c r="T44" s="28"/>
      <c r="U44" s="39"/>
      <c r="V44" s="43"/>
      <c r="W44" s="44"/>
      <c r="X44" s="39"/>
      <c r="Y44" s="43"/>
      <c r="Z44" s="44"/>
      <c r="AA44" s="39"/>
      <c r="AB44" s="43"/>
      <c r="AC44" s="44"/>
      <c r="AD44" s="39"/>
      <c r="AE44" s="43"/>
      <c r="AF44" s="44"/>
      <c r="AG44" s="39"/>
      <c r="AH44" s="279" t="s">
        <v>546</v>
      </c>
      <c r="AI44" s="280">
        <v>3</v>
      </c>
      <c r="AJ44" s="47"/>
    </row>
    <row r="45" spans="1:36" ht="23.45" customHeight="1" x14ac:dyDescent="0.15"/>
    <row r="46" spans="1:36" ht="23.45" customHeight="1" x14ac:dyDescent="0.15"/>
    <row r="47" spans="1:36" ht="23.45" customHeight="1" x14ac:dyDescent="0.15">
      <c r="A47" s="16" t="s">
        <v>44</v>
      </c>
    </row>
    <row r="48" spans="1:36" ht="23.45" customHeight="1" x14ac:dyDescent="0.15">
      <c r="A48" s="16"/>
    </row>
    <row r="49" spans="1:43" ht="23.45" customHeight="1" thickBot="1" x14ac:dyDescent="0.2">
      <c r="A49" s="16" t="s">
        <v>29</v>
      </c>
      <c r="AI49" s="190">
        <v>0.41666666666666669</v>
      </c>
      <c r="AJ49" s="8" t="s">
        <v>29</v>
      </c>
    </row>
    <row r="50" spans="1:43" ht="23.45" customHeight="1" x14ac:dyDescent="0.15">
      <c r="B50" s="55" t="s">
        <v>30</v>
      </c>
      <c r="C50" s="58" t="s">
        <v>2</v>
      </c>
      <c r="D50" s="52" t="s">
        <v>3</v>
      </c>
      <c r="E50" s="49" t="s">
        <v>4</v>
      </c>
      <c r="F50" s="52"/>
      <c r="G50" s="22">
        <v>1</v>
      </c>
      <c r="H50" s="23" t="s">
        <v>37</v>
      </c>
      <c r="I50" s="24" t="s">
        <v>38</v>
      </c>
      <c r="J50" s="22">
        <v>2</v>
      </c>
      <c r="K50" s="23" t="s">
        <v>37</v>
      </c>
      <c r="L50" s="24" t="s">
        <v>38</v>
      </c>
      <c r="M50" s="32">
        <v>3</v>
      </c>
      <c r="N50" s="23" t="s">
        <v>37</v>
      </c>
      <c r="O50" s="24" t="s">
        <v>38</v>
      </c>
      <c r="P50" s="321" t="s">
        <v>35</v>
      </c>
      <c r="Q50" s="322"/>
      <c r="R50" s="323"/>
      <c r="S50" s="321"/>
      <c r="T50" s="322"/>
      <c r="U50" s="323"/>
      <c r="V50" s="40"/>
      <c r="W50" s="23"/>
      <c r="X50" s="24"/>
      <c r="Y50" s="40"/>
      <c r="Z50" s="23"/>
      <c r="AA50" s="24"/>
      <c r="AB50" s="40"/>
      <c r="AC50" s="23"/>
      <c r="AD50" s="24"/>
      <c r="AE50" s="40"/>
      <c r="AF50" s="41"/>
      <c r="AG50" s="37"/>
      <c r="AH50" s="281" t="s">
        <v>21</v>
      </c>
      <c r="AI50" s="282" t="s">
        <v>19</v>
      </c>
      <c r="AJ50" s="45" t="s">
        <v>33</v>
      </c>
    </row>
    <row r="51" spans="1:43" ht="23.45" customHeight="1" x14ac:dyDescent="0.15">
      <c r="B51" s="56">
        <v>1</v>
      </c>
      <c r="C51" s="59" t="s">
        <v>79</v>
      </c>
      <c r="D51" s="53" t="s">
        <v>373</v>
      </c>
      <c r="E51" s="50" t="s">
        <v>229</v>
      </c>
      <c r="F51" s="53"/>
      <c r="G51" s="25">
        <v>10</v>
      </c>
      <c r="H51" s="18" t="s">
        <v>31</v>
      </c>
      <c r="I51" s="26">
        <v>22</v>
      </c>
      <c r="J51" s="25">
        <v>9</v>
      </c>
      <c r="K51" s="20" t="s">
        <v>31</v>
      </c>
      <c r="L51" s="26">
        <v>71</v>
      </c>
      <c r="M51" s="34">
        <v>11</v>
      </c>
      <c r="N51" s="19" t="s">
        <v>31</v>
      </c>
      <c r="O51" s="26">
        <v>60</v>
      </c>
      <c r="P51" s="25">
        <v>11</v>
      </c>
      <c r="Q51" s="18" t="s">
        <v>31</v>
      </c>
      <c r="R51" s="26">
        <v>60</v>
      </c>
      <c r="S51" s="25"/>
      <c r="T51" s="18"/>
      <c r="U51" s="38"/>
      <c r="V51" s="42"/>
      <c r="W51" s="21"/>
      <c r="X51" s="38"/>
      <c r="Y51" s="42"/>
      <c r="Z51" s="21"/>
      <c r="AA51" s="38"/>
      <c r="AB51" s="42"/>
      <c r="AC51" s="21"/>
      <c r="AD51" s="38"/>
      <c r="AE51" s="42"/>
      <c r="AF51" s="21"/>
      <c r="AG51" s="38"/>
      <c r="AH51" s="274" t="s">
        <v>547</v>
      </c>
      <c r="AI51" s="275">
        <v>1</v>
      </c>
      <c r="AJ51" s="46"/>
    </row>
    <row r="52" spans="1:43" ht="23.45" customHeight="1" x14ac:dyDescent="0.15">
      <c r="B52" s="56">
        <v>2</v>
      </c>
      <c r="C52" s="59" t="s">
        <v>59</v>
      </c>
      <c r="D52" s="53" t="s">
        <v>374</v>
      </c>
      <c r="E52" s="50" t="s">
        <v>233</v>
      </c>
      <c r="F52" s="53"/>
      <c r="G52" s="25">
        <v>6</v>
      </c>
      <c r="H52" s="18" t="s">
        <v>31</v>
      </c>
      <c r="I52" s="26">
        <v>76</v>
      </c>
      <c r="J52" s="25">
        <v>7</v>
      </c>
      <c r="K52" s="20" t="s">
        <v>31</v>
      </c>
      <c r="L52" s="26">
        <v>86</v>
      </c>
      <c r="M52" s="34">
        <v>7</v>
      </c>
      <c r="N52" s="19" t="s">
        <v>31</v>
      </c>
      <c r="O52" s="26">
        <v>55</v>
      </c>
      <c r="P52" s="25">
        <v>7</v>
      </c>
      <c r="Q52" s="18" t="s">
        <v>31</v>
      </c>
      <c r="R52" s="26">
        <v>86</v>
      </c>
      <c r="S52" s="25"/>
      <c r="T52" s="18"/>
      <c r="U52" s="38"/>
      <c r="V52" s="42"/>
      <c r="W52" s="21"/>
      <c r="X52" s="38"/>
      <c r="Y52" s="42"/>
      <c r="Z52" s="21"/>
      <c r="AA52" s="38"/>
      <c r="AB52" s="42"/>
      <c r="AC52" s="21"/>
      <c r="AD52" s="38"/>
      <c r="AE52" s="42"/>
      <c r="AF52" s="21"/>
      <c r="AG52" s="38"/>
      <c r="AH52" s="274" t="s">
        <v>548</v>
      </c>
      <c r="AI52" s="275">
        <v>3</v>
      </c>
      <c r="AJ52" s="46"/>
    </row>
    <row r="53" spans="1:43" ht="23.45" customHeight="1" x14ac:dyDescent="0.15">
      <c r="B53" s="56">
        <v>3</v>
      </c>
      <c r="C53" s="59" t="s">
        <v>58</v>
      </c>
      <c r="D53" s="53" t="s">
        <v>375</v>
      </c>
      <c r="E53" s="50" t="s">
        <v>236</v>
      </c>
      <c r="F53" s="53"/>
      <c r="G53" s="25">
        <v>5</v>
      </c>
      <c r="H53" s="18" t="s">
        <v>31</v>
      </c>
      <c r="I53" s="26">
        <v>54</v>
      </c>
      <c r="J53" s="25">
        <v>5</v>
      </c>
      <c r="K53" s="20" t="s">
        <v>31</v>
      </c>
      <c r="L53" s="26">
        <v>60</v>
      </c>
      <c r="M53" s="34">
        <v>6</v>
      </c>
      <c r="N53" s="19" t="s">
        <v>31</v>
      </c>
      <c r="O53" s="283" t="s">
        <v>489</v>
      </c>
      <c r="P53" s="25">
        <v>6</v>
      </c>
      <c r="Q53" s="18" t="s">
        <v>31</v>
      </c>
      <c r="R53" s="283" t="s">
        <v>489</v>
      </c>
      <c r="S53" s="25"/>
      <c r="T53" s="18"/>
      <c r="U53" s="38"/>
      <c r="V53" s="42"/>
      <c r="W53" s="21"/>
      <c r="X53" s="38"/>
      <c r="Y53" s="42"/>
      <c r="Z53" s="21"/>
      <c r="AA53" s="38"/>
      <c r="AB53" s="42"/>
      <c r="AC53" s="21"/>
      <c r="AD53" s="38"/>
      <c r="AE53" s="42"/>
      <c r="AF53" s="21"/>
      <c r="AG53" s="38"/>
      <c r="AH53" s="274" t="s">
        <v>549</v>
      </c>
      <c r="AI53" s="275">
        <v>5</v>
      </c>
      <c r="AJ53" s="46"/>
    </row>
    <row r="54" spans="1:43" ht="23.45" customHeight="1" x14ac:dyDescent="0.15">
      <c r="B54" s="56">
        <v>4</v>
      </c>
      <c r="C54" s="59" t="s">
        <v>60</v>
      </c>
      <c r="D54" s="53" t="s">
        <v>127</v>
      </c>
      <c r="E54" s="50" t="s">
        <v>233</v>
      </c>
      <c r="F54" s="53"/>
      <c r="G54" s="25">
        <v>6</v>
      </c>
      <c r="H54" s="18" t="s">
        <v>31</v>
      </c>
      <c r="I54" s="26">
        <v>18</v>
      </c>
      <c r="J54" s="25">
        <v>7</v>
      </c>
      <c r="K54" s="20" t="s">
        <v>31</v>
      </c>
      <c r="L54" s="26">
        <v>45</v>
      </c>
      <c r="M54" s="34">
        <v>7</v>
      </c>
      <c r="N54" s="19" t="s">
        <v>31</v>
      </c>
      <c r="O54" s="26">
        <v>50</v>
      </c>
      <c r="P54" s="25">
        <v>7</v>
      </c>
      <c r="Q54" s="18" t="s">
        <v>31</v>
      </c>
      <c r="R54" s="26">
        <v>50</v>
      </c>
      <c r="S54" s="25"/>
      <c r="T54" s="18"/>
      <c r="U54" s="38"/>
      <c r="V54" s="42"/>
      <c r="W54" s="21"/>
      <c r="X54" s="38"/>
      <c r="Y54" s="42"/>
      <c r="Z54" s="21"/>
      <c r="AA54" s="38"/>
      <c r="AB54" s="42"/>
      <c r="AC54" s="21"/>
      <c r="AD54" s="38"/>
      <c r="AE54" s="42"/>
      <c r="AF54" s="21"/>
      <c r="AG54" s="38"/>
      <c r="AH54" s="274" t="s">
        <v>550</v>
      </c>
      <c r="AI54" s="275">
        <v>4</v>
      </c>
      <c r="AJ54" s="46"/>
    </row>
    <row r="55" spans="1:43" ht="23.45" customHeight="1" x14ac:dyDescent="0.15">
      <c r="B55" s="56">
        <v>5</v>
      </c>
      <c r="C55" s="59" t="s">
        <v>139</v>
      </c>
      <c r="D55" s="53" t="s">
        <v>125</v>
      </c>
      <c r="E55" s="50" t="s">
        <v>256</v>
      </c>
      <c r="F55" s="53"/>
      <c r="G55" s="25">
        <v>7</v>
      </c>
      <c r="H55" s="18" t="s">
        <v>31</v>
      </c>
      <c r="I55" s="26">
        <v>94</v>
      </c>
      <c r="J55" s="25" t="s">
        <v>483</v>
      </c>
      <c r="K55" s="20" t="s">
        <v>31</v>
      </c>
      <c r="L55" s="26"/>
      <c r="M55" s="34">
        <v>7</v>
      </c>
      <c r="N55" s="19" t="s">
        <v>31</v>
      </c>
      <c r="O55" s="26">
        <v>61</v>
      </c>
      <c r="P55" s="25">
        <v>7</v>
      </c>
      <c r="Q55" s="18" t="s">
        <v>31</v>
      </c>
      <c r="R55" s="26">
        <v>94</v>
      </c>
      <c r="S55" s="25"/>
      <c r="T55" s="18"/>
      <c r="U55" s="38"/>
      <c r="V55" s="42"/>
      <c r="W55" s="21"/>
      <c r="X55" s="38"/>
      <c r="Y55" s="42"/>
      <c r="Z55" s="21"/>
      <c r="AA55" s="38"/>
      <c r="AB55" s="42"/>
      <c r="AC55" s="21"/>
      <c r="AD55" s="38"/>
      <c r="AE55" s="42"/>
      <c r="AF55" s="21"/>
      <c r="AG55" s="38"/>
      <c r="AH55" s="274" t="s">
        <v>551</v>
      </c>
      <c r="AI55" s="275">
        <v>2</v>
      </c>
      <c r="AJ55" s="46"/>
    </row>
    <row r="56" spans="1:43" ht="23.45" customHeight="1" thickBot="1" x14ac:dyDescent="0.2">
      <c r="B56" s="57">
        <v>6</v>
      </c>
      <c r="C56" s="60" t="s">
        <v>354</v>
      </c>
      <c r="D56" s="54" t="s">
        <v>126</v>
      </c>
      <c r="E56" s="51" t="s">
        <v>236</v>
      </c>
      <c r="F56" s="54"/>
      <c r="G56" s="27"/>
      <c r="H56" s="28" t="s">
        <v>31</v>
      </c>
      <c r="I56" s="29"/>
      <c r="J56" s="27"/>
      <c r="K56" s="31" t="s">
        <v>31</v>
      </c>
      <c r="L56" s="29"/>
      <c r="M56" s="35"/>
      <c r="N56" s="36" t="s">
        <v>31</v>
      </c>
      <c r="O56" s="29"/>
      <c r="P56" s="27"/>
      <c r="Q56" s="28" t="s">
        <v>31</v>
      </c>
      <c r="R56" s="29"/>
      <c r="S56" s="27"/>
      <c r="T56" s="28"/>
      <c r="U56" s="39"/>
      <c r="V56" s="43"/>
      <c r="W56" s="44"/>
      <c r="X56" s="39"/>
      <c r="Y56" s="43"/>
      <c r="Z56" s="44"/>
      <c r="AA56" s="39"/>
      <c r="AB56" s="43"/>
      <c r="AC56" s="44"/>
      <c r="AD56" s="39"/>
      <c r="AE56" s="43"/>
      <c r="AF56" s="44"/>
      <c r="AG56" s="39"/>
      <c r="AH56" s="279"/>
      <c r="AI56" s="280"/>
      <c r="AJ56" s="47"/>
    </row>
    <row r="57" spans="1:43" ht="18" customHeight="1" x14ac:dyDescent="0.15"/>
    <row r="58" spans="1:43" s="11" customFormat="1" ht="18" customHeight="1" x14ac:dyDescent="0.15">
      <c r="B58" s="13"/>
      <c r="C58" s="10"/>
      <c r="D58" s="13"/>
      <c r="E58" s="13"/>
      <c r="F58" s="13"/>
      <c r="G58" s="13"/>
      <c r="H58" s="13"/>
      <c r="I58" s="13"/>
      <c r="J58" s="13"/>
      <c r="L58" s="13"/>
      <c r="M58" s="10"/>
      <c r="N58" s="10"/>
      <c r="O58" s="13"/>
      <c r="P58" s="13"/>
      <c r="Q58" s="13"/>
      <c r="R58" s="13"/>
      <c r="S58" s="13"/>
      <c r="T58" s="13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</row>
    <row r="59" spans="1:43" s="11" customFormat="1" ht="18" customHeight="1" x14ac:dyDescent="0.15">
      <c r="B59" s="13"/>
      <c r="C59" s="10"/>
      <c r="D59" s="13"/>
      <c r="E59" s="13"/>
      <c r="F59" s="13"/>
      <c r="G59" s="13"/>
      <c r="H59" s="13"/>
      <c r="I59" s="13"/>
      <c r="J59" s="13"/>
      <c r="L59" s="13"/>
      <c r="M59" s="10"/>
      <c r="N59" s="10"/>
      <c r="O59" s="13"/>
      <c r="P59" s="13"/>
      <c r="Q59" s="13"/>
      <c r="R59" s="13"/>
      <c r="S59" s="13"/>
      <c r="T59" s="13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:43" s="11" customFormat="1" ht="18" customHeight="1" x14ac:dyDescent="0.15">
      <c r="B60" s="13"/>
      <c r="C60" s="10"/>
      <c r="D60" s="13"/>
      <c r="E60" s="13"/>
      <c r="F60" s="13"/>
      <c r="G60" s="13"/>
      <c r="H60" s="13"/>
      <c r="I60" s="13"/>
      <c r="J60" s="13"/>
      <c r="L60" s="13"/>
      <c r="M60" s="10"/>
      <c r="N60" s="10"/>
      <c r="O60" s="13"/>
      <c r="P60" s="13"/>
      <c r="Q60" s="13"/>
      <c r="R60" s="13"/>
      <c r="S60" s="13"/>
      <c r="T60" s="13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</row>
    <row r="61" spans="1:43" s="11" customFormat="1" ht="18" customHeight="1" x14ac:dyDescent="0.15">
      <c r="B61" s="13"/>
      <c r="C61" s="10"/>
      <c r="D61" s="13"/>
      <c r="E61" s="13"/>
      <c r="F61" s="13"/>
      <c r="G61" s="13"/>
      <c r="H61" s="13"/>
      <c r="I61" s="13"/>
      <c r="J61" s="13"/>
      <c r="L61" s="13"/>
      <c r="M61" s="10"/>
      <c r="N61" s="10"/>
      <c r="O61" s="13"/>
      <c r="P61" s="13"/>
      <c r="Q61" s="13"/>
      <c r="R61" s="13"/>
      <c r="S61" s="13"/>
      <c r="T61" s="13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</row>
    <row r="62" spans="1:43" s="11" customFormat="1" ht="18" customHeight="1" x14ac:dyDescent="0.15">
      <c r="B62" s="13"/>
      <c r="C62" s="10"/>
      <c r="D62" s="13"/>
      <c r="E62" s="13"/>
      <c r="F62" s="13"/>
      <c r="G62" s="13"/>
      <c r="H62" s="13"/>
      <c r="I62" s="13"/>
      <c r="J62" s="13"/>
      <c r="L62" s="13"/>
      <c r="M62" s="10"/>
      <c r="N62" s="10"/>
      <c r="O62" s="13"/>
      <c r="P62" s="13"/>
      <c r="Q62" s="13"/>
      <c r="R62" s="13"/>
      <c r="S62" s="13"/>
      <c r="T62" s="13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</row>
    <row r="63" spans="1:43" s="11" customFormat="1" ht="18" customHeight="1" x14ac:dyDescent="0.15">
      <c r="B63" s="13"/>
      <c r="C63" s="10"/>
      <c r="D63" s="13"/>
      <c r="E63" s="13"/>
      <c r="F63" s="13"/>
      <c r="G63" s="13"/>
      <c r="H63" s="13"/>
      <c r="I63" s="13"/>
      <c r="J63" s="13"/>
      <c r="L63" s="13"/>
      <c r="M63" s="10"/>
      <c r="N63" s="10"/>
      <c r="O63" s="13"/>
      <c r="P63" s="13"/>
      <c r="Q63" s="13"/>
      <c r="R63" s="13"/>
      <c r="S63" s="13"/>
      <c r="T63" s="13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</row>
    <row r="64" spans="1:43" s="11" customFormat="1" ht="18" customHeight="1" x14ac:dyDescent="0.15">
      <c r="B64" s="13"/>
      <c r="C64" s="10"/>
      <c r="D64" s="13"/>
      <c r="E64" s="13"/>
      <c r="F64" s="13"/>
      <c r="G64" s="13"/>
      <c r="H64" s="13"/>
      <c r="I64" s="13"/>
      <c r="J64" s="13"/>
      <c r="L64" s="13"/>
      <c r="M64" s="10"/>
      <c r="N64" s="10"/>
      <c r="O64" s="13"/>
      <c r="P64" s="13"/>
      <c r="Q64" s="13"/>
      <c r="R64" s="13"/>
      <c r="S64" s="13"/>
      <c r="T64" s="13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</row>
    <row r="65" spans="2:43" s="11" customFormat="1" ht="18" customHeight="1" x14ac:dyDescent="0.15">
      <c r="B65" s="13"/>
      <c r="C65" s="10"/>
      <c r="D65" s="13"/>
      <c r="E65" s="13"/>
      <c r="F65" s="13"/>
      <c r="G65" s="13"/>
      <c r="H65" s="13"/>
      <c r="I65" s="13"/>
      <c r="J65" s="13"/>
      <c r="L65" s="13"/>
      <c r="M65" s="10"/>
      <c r="N65" s="10"/>
      <c r="O65" s="13"/>
      <c r="P65" s="13"/>
      <c r="Q65" s="13"/>
      <c r="R65" s="13"/>
      <c r="S65" s="13"/>
      <c r="T65" s="13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</row>
    <row r="66" spans="2:43" s="11" customFormat="1" ht="18" customHeight="1" x14ac:dyDescent="0.15">
      <c r="B66" s="13"/>
      <c r="C66" s="10"/>
      <c r="D66" s="13"/>
      <c r="E66" s="13"/>
      <c r="F66" s="13"/>
      <c r="G66" s="13"/>
      <c r="H66" s="13"/>
      <c r="I66" s="13"/>
      <c r="J66" s="13"/>
      <c r="L66" s="13"/>
      <c r="M66" s="10"/>
      <c r="N66" s="10"/>
      <c r="O66" s="13"/>
      <c r="P66" s="13"/>
      <c r="Q66" s="13"/>
      <c r="R66" s="13"/>
      <c r="S66" s="13"/>
      <c r="T66" s="13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</row>
    <row r="67" spans="2:43" s="11" customFormat="1" ht="18" customHeight="1" x14ac:dyDescent="0.15">
      <c r="B67" s="13"/>
      <c r="C67" s="10"/>
      <c r="D67" s="13"/>
      <c r="E67" s="13"/>
      <c r="F67" s="13"/>
      <c r="G67" s="13"/>
      <c r="H67" s="13"/>
      <c r="I67" s="13"/>
      <c r="J67" s="13"/>
      <c r="L67" s="13"/>
      <c r="M67" s="10"/>
      <c r="N67" s="10"/>
      <c r="O67" s="13"/>
      <c r="P67" s="13"/>
      <c r="Q67" s="13"/>
      <c r="R67" s="13"/>
      <c r="S67" s="13"/>
      <c r="T67" s="13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</row>
    <row r="68" spans="2:43" s="11" customFormat="1" ht="18" customHeight="1" x14ac:dyDescent="0.15">
      <c r="B68" s="13"/>
      <c r="C68" s="10"/>
      <c r="D68" s="13"/>
      <c r="E68" s="13"/>
      <c r="F68" s="13"/>
      <c r="G68" s="13"/>
      <c r="H68" s="13"/>
      <c r="I68" s="13"/>
      <c r="J68" s="13"/>
      <c r="L68" s="13"/>
      <c r="M68" s="10"/>
      <c r="N68" s="10"/>
      <c r="O68" s="13"/>
      <c r="P68" s="13"/>
      <c r="Q68" s="13"/>
      <c r="R68" s="13"/>
      <c r="S68" s="13"/>
      <c r="T68" s="13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</row>
    <row r="69" spans="2:43" s="11" customFormat="1" ht="18" customHeight="1" x14ac:dyDescent="0.15">
      <c r="B69" s="13"/>
      <c r="C69" s="10"/>
      <c r="D69" s="13"/>
      <c r="E69" s="13"/>
      <c r="F69" s="13"/>
      <c r="G69" s="13"/>
      <c r="H69" s="13"/>
      <c r="I69" s="13"/>
      <c r="J69" s="13"/>
      <c r="L69" s="13"/>
      <c r="M69" s="10"/>
      <c r="N69" s="10"/>
      <c r="O69" s="13"/>
      <c r="P69" s="13"/>
      <c r="Q69" s="13"/>
      <c r="R69" s="13"/>
      <c r="S69" s="13"/>
      <c r="T69" s="13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</row>
    <row r="70" spans="2:43" s="11" customFormat="1" ht="18" customHeight="1" x14ac:dyDescent="0.15">
      <c r="B70" s="13"/>
      <c r="C70" s="10"/>
      <c r="D70" s="13"/>
      <c r="E70" s="13"/>
      <c r="F70" s="13"/>
      <c r="G70" s="13"/>
      <c r="H70" s="13"/>
      <c r="I70" s="13"/>
      <c r="J70" s="13"/>
      <c r="L70" s="13"/>
      <c r="M70" s="10"/>
      <c r="N70" s="10"/>
      <c r="O70" s="13"/>
      <c r="P70" s="13"/>
      <c r="Q70" s="13"/>
      <c r="R70" s="13"/>
      <c r="S70" s="13"/>
      <c r="T70" s="13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</row>
    <row r="71" spans="2:43" s="11" customFormat="1" ht="18" customHeight="1" x14ac:dyDescent="0.15">
      <c r="B71" s="13"/>
      <c r="C71" s="10"/>
      <c r="D71" s="13"/>
      <c r="E71" s="13"/>
      <c r="F71" s="13"/>
      <c r="G71" s="13"/>
      <c r="H71" s="13"/>
      <c r="I71" s="13"/>
      <c r="J71" s="13"/>
      <c r="L71" s="13"/>
      <c r="M71" s="10"/>
      <c r="N71" s="10"/>
      <c r="O71" s="13"/>
      <c r="P71" s="13"/>
      <c r="Q71" s="13"/>
      <c r="R71" s="13"/>
      <c r="S71" s="13"/>
      <c r="T71" s="13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</row>
    <row r="72" spans="2:43" s="11" customFormat="1" ht="18" customHeight="1" x14ac:dyDescent="0.15">
      <c r="B72" s="13"/>
      <c r="C72" s="10"/>
      <c r="D72" s="13"/>
      <c r="E72" s="13"/>
      <c r="F72" s="13"/>
      <c r="G72" s="13"/>
      <c r="H72" s="13"/>
      <c r="I72" s="13"/>
      <c r="J72" s="13"/>
      <c r="L72" s="13"/>
      <c r="M72" s="10"/>
      <c r="N72" s="10"/>
      <c r="O72" s="13"/>
      <c r="P72" s="13"/>
      <c r="Q72" s="13"/>
      <c r="R72" s="13"/>
      <c r="S72" s="13"/>
      <c r="T72" s="13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</row>
    <row r="73" spans="2:43" s="11" customFormat="1" ht="18" customHeight="1" x14ac:dyDescent="0.15">
      <c r="B73" s="13"/>
      <c r="C73" s="10"/>
      <c r="D73" s="13"/>
      <c r="E73" s="13"/>
      <c r="F73" s="13"/>
      <c r="G73" s="13"/>
      <c r="H73" s="13"/>
      <c r="I73" s="13"/>
      <c r="J73" s="13"/>
      <c r="L73" s="13"/>
      <c r="M73" s="10"/>
      <c r="N73" s="10"/>
      <c r="O73" s="13"/>
      <c r="P73" s="13"/>
      <c r="Q73" s="13"/>
      <c r="R73" s="13"/>
      <c r="S73" s="13"/>
      <c r="T73" s="13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</row>
  </sheetData>
  <mergeCells count="34">
    <mergeCell ref="G22:O22"/>
    <mergeCell ref="S22:U22"/>
    <mergeCell ref="G23:O23"/>
    <mergeCell ref="S23:U23"/>
    <mergeCell ref="G4:O4"/>
    <mergeCell ref="S4:U4"/>
    <mergeCell ref="G3:O3"/>
    <mergeCell ref="S3:U3"/>
    <mergeCell ref="AH16:AH17"/>
    <mergeCell ref="AH6:AH7"/>
    <mergeCell ref="AI6:AI7"/>
    <mergeCell ref="AH12:AH13"/>
    <mergeCell ref="AH14:AH15"/>
    <mergeCell ref="AJ6:AJ7"/>
    <mergeCell ref="AJ8:AJ9"/>
    <mergeCell ref="AJ10:AJ11"/>
    <mergeCell ref="AH8:AH9"/>
    <mergeCell ref="AH10:AH11"/>
    <mergeCell ref="AI8:AI9"/>
    <mergeCell ref="AI10:AI11"/>
    <mergeCell ref="P50:R50"/>
    <mergeCell ref="S50:U50"/>
    <mergeCell ref="S25:U25"/>
    <mergeCell ref="AJ12:AJ13"/>
    <mergeCell ref="AJ14:AJ15"/>
    <mergeCell ref="AI12:AI13"/>
    <mergeCell ref="AI14:AI15"/>
    <mergeCell ref="AI16:AI17"/>
    <mergeCell ref="AJ16:AJ17"/>
    <mergeCell ref="G37:O37"/>
    <mergeCell ref="S37:U37"/>
    <mergeCell ref="P25:R25"/>
    <mergeCell ref="P39:R39"/>
    <mergeCell ref="S39:U39"/>
  </mergeCells>
  <phoneticPr fontId="8"/>
  <pageMargins left="0.59055118110236227" right="0.59055118110236227" top="1.1811023622047245" bottom="1.1811023622047245" header="0.31496062992125984" footer="0.27559055118110237"/>
  <pageSetup paperSize="9" scale="79" fitToHeight="0" orientation="landscape" horizontalDpi="360" verticalDpi="360" r:id="rId1"/>
  <headerFooter scaleWithDoc="0" alignWithMargins="0"/>
  <rowBreaks count="3" manualBreakCount="3">
    <brk id="19" max="16383" man="1"/>
    <brk id="34" max="16383" man="1"/>
    <brk id="4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7F18-D7C1-457A-A037-C9D7DE2A8385}">
  <sheetPr>
    <pageSetUpPr fitToPage="1"/>
  </sheetPr>
  <dimension ref="A2:U43"/>
  <sheetViews>
    <sheetView view="pageBreakPreview" topLeftCell="A13" zoomScaleNormal="100" zoomScaleSheetLayoutView="100" workbookViewId="0">
      <selection activeCell="H28" sqref="H28"/>
    </sheetView>
  </sheetViews>
  <sheetFormatPr defaultColWidth="9" defaultRowHeight="18" customHeight="1" x14ac:dyDescent="0.15"/>
  <cols>
    <col min="1" max="1" width="5.625" style="2" customWidth="1"/>
    <col min="2" max="2" width="8.75" style="2" customWidth="1"/>
    <col min="3" max="3" width="15" style="3" customWidth="1"/>
    <col min="4" max="4" width="5.625" style="2" customWidth="1"/>
    <col min="5" max="5" width="8.75" style="2" customWidth="1"/>
    <col min="6" max="6" width="15" style="3" customWidth="1"/>
    <col min="7" max="7" width="5.625" style="2" customWidth="1"/>
    <col min="8" max="8" width="8.75" style="2" customWidth="1"/>
    <col min="9" max="9" width="15" style="3" customWidth="1"/>
    <col min="10" max="10" width="5.625" style="2" customWidth="1"/>
    <col min="11" max="11" width="8.75" style="2" customWidth="1"/>
    <col min="12" max="12" width="15" style="3" customWidth="1"/>
    <col min="13" max="13" width="6.25" style="2" customWidth="1"/>
    <col min="14" max="16384" width="9" style="2"/>
  </cols>
  <sheetData>
    <row r="2" spans="1:21" s="8" customFormat="1" ht="18" customHeight="1" x14ac:dyDescent="0.15">
      <c r="A2" s="12" t="s">
        <v>23</v>
      </c>
      <c r="B2" s="13"/>
      <c r="C2" s="10"/>
      <c r="D2" s="10"/>
      <c r="E2" s="13"/>
      <c r="F2" s="13"/>
      <c r="G2" s="13"/>
      <c r="H2" s="13"/>
      <c r="I2" s="13"/>
      <c r="J2" s="13"/>
      <c r="K2" s="194">
        <v>0.46875</v>
      </c>
      <c r="L2" s="193" t="s">
        <v>29</v>
      </c>
      <c r="M2" s="13"/>
      <c r="N2" s="10"/>
      <c r="O2" s="10"/>
      <c r="P2" s="13"/>
      <c r="Q2" s="13"/>
      <c r="R2" s="13"/>
      <c r="S2" s="13"/>
      <c r="T2" s="13"/>
      <c r="U2" s="13"/>
    </row>
    <row r="3" spans="1:21" s="8" customFormat="1" ht="18" customHeight="1" x14ac:dyDescent="0.15">
      <c r="A3" s="11"/>
      <c r="B3" s="13"/>
      <c r="C3" s="10"/>
      <c r="D3" s="10"/>
      <c r="E3" s="13"/>
      <c r="F3" s="13"/>
      <c r="G3" s="13"/>
      <c r="H3" s="13"/>
      <c r="I3" s="13"/>
      <c r="J3" s="13"/>
      <c r="K3" s="13"/>
      <c r="L3" s="11"/>
      <c r="M3" s="13"/>
      <c r="N3" s="10"/>
      <c r="O3" s="10"/>
      <c r="P3" s="13"/>
      <c r="Q3" s="13"/>
      <c r="R3" s="13"/>
      <c r="S3" s="13"/>
      <c r="T3" s="13"/>
      <c r="U3" s="13"/>
    </row>
    <row r="4" spans="1:21" ht="18" customHeight="1" x14ac:dyDescent="0.15">
      <c r="A4" s="2" t="s">
        <v>0</v>
      </c>
    </row>
    <row r="6" spans="1:21" ht="18" customHeight="1" x14ac:dyDescent="0.15">
      <c r="B6" s="2" t="s">
        <v>163</v>
      </c>
      <c r="E6" s="2" t="s">
        <v>155</v>
      </c>
      <c r="F6" s="2"/>
      <c r="H6" s="202" t="s">
        <v>159</v>
      </c>
      <c r="I6" s="203"/>
      <c r="J6" s="291"/>
      <c r="K6" s="202" t="s">
        <v>160</v>
      </c>
      <c r="L6" s="203"/>
      <c r="O6" s="3"/>
    </row>
    <row r="7" spans="1:21" ht="18" customHeight="1" x14ac:dyDescent="0.15">
      <c r="C7" s="2"/>
      <c r="E7" s="3">
        <v>16</v>
      </c>
      <c r="F7" s="2" t="s">
        <v>366</v>
      </c>
      <c r="H7" s="202" t="s">
        <v>45</v>
      </c>
      <c r="I7" s="203" t="s">
        <v>313</v>
      </c>
      <c r="J7" s="291"/>
      <c r="K7" s="298">
        <v>15</v>
      </c>
      <c r="L7" s="296" t="s">
        <v>389</v>
      </c>
      <c r="N7" s="196"/>
      <c r="O7" s="197"/>
    </row>
    <row r="8" spans="1:21" ht="18" customHeight="1" x14ac:dyDescent="0.15">
      <c r="C8" s="2"/>
      <c r="E8" s="3">
        <v>16</v>
      </c>
      <c r="F8" s="2" t="s">
        <v>113</v>
      </c>
      <c r="H8" s="202" t="s">
        <v>46</v>
      </c>
      <c r="I8" s="203" t="s">
        <v>316</v>
      </c>
      <c r="J8" s="291"/>
      <c r="K8" s="298">
        <v>15</v>
      </c>
      <c r="L8" s="296" t="s">
        <v>114</v>
      </c>
      <c r="N8" s="196"/>
      <c r="O8" s="197"/>
    </row>
    <row r="9" spans="1:21" ht="18" customHeight="1" x14ac:dyDescent="0.15">
      <c r="C9" s="2"/>
      <c r="E9" s="3">
        <v>16</v>
      </c>
      <c r="F9" s="2" t="s">
        <v>103</v>
      </c>
      <c r="H9" s="202" t="s">
        <v>46</v>
      </c>
      <c r="I9" s="203" t="s">
        <v>321</v>
      </c>
      <c r="J9" s="291"/>
      <c r="K9" s="298">
        <v>15</v>
      </c>
      <c r="L9" s="296" t="s">
        <v>115</v>
      </c>
      <c r="N9" s="196"/>
      <c r="O9" s="197"/>
    </row>
    <row r="10" spans="1:21" ht="18" customHeight="1" x14ac:dyDescent="0.15">
      <c r="C10" s="2"/>
      <c r="E10" s="3">
        <v>16</v>
      </c>
      <c r="F10" s="2" t="s">
        <v>104</v>
      </c>
      <c r="H10" s="202" t="s">
        <v>46</v>
      </c>
      <c r="I10" s="203" t="s">
        <v>388</v>
      </c>
      <c r="J10" s="291"/>
      <c r="K10" s="298">
        <v>15</v>
      </c>
      <c r="L10" s="296" t="s">
        <v>369</v>
      </c>
      <c r="N10" s="196"/>
      <c r="O10" s="197"/>
    </row>
    <row r="11" spans="1:21" ht="18" customHeight="1" x14ac:dyDescent="0.15">
      <c r="C11" s="2"/>
      <c r="E11" s="3"/>
      <c r="F11" s="2"/>
      <c r="H11" s="291"/>
      <c r="I11" s="292"/>
      <c r="J11" s="291"/>
      <c r="K11" s="297"/>
      <c r="L11" s="294"/>
      <c r="N11" s="196"/>
      <c r="O11" s="197"/>
    </row>
    <row r="12" spans="1:21" ht="18" customHeight="1" x14ac:dyDescent="0.15">
      <c r="C12" s="2"/>
      <c r="E12" s="3"/>
      <c r="F12" s="2"/>
      <c r="K12" s="1"/>
      <c r="L12" s="17"/>
    </row>
    <row r="14" spans="1:21" ht="18" customHeight="1" x14ac:dyDescent="0.15">
      <c r="B14" s="2" t="s">
        <v>161</v>
      </c>
      <c r="E14" s="2" t="s">
        <v>164</v>
      </c>
      <c r="H14" s="2" t="s">
        <v>165</v>
      </c>
      <c r="K14" s="2" t="s">
        <v>162</v>
      </c>
    </row>
    <row r="15" spans="1:21" ht="18" customHeight="1" x14ac:dyDescent="0.15">
      <c r="B15" s="2" t="s">
        <v>60</v>
      </c>
      <c r="C15" s="3" t="s">
        <v>121</v>
      </c>
      <c r="N15" s="3"/>
    </row>
    <row r="16" spans="1:21" ht="18" customHeight="1" x14ac:dyDescent="0.15">
      <c r="B16" s="2" t="s">
        <v>59</v>
      </c>
      <c r="C16" s="3" t="s">
        <v>315</v>
      </c>
      <c r="N16" s="3"/>
    </row>
    <row r="17" spans="1:21" ht="18" customHeight="1" x14ac:dyDescent="0.15">
      <c r="B17" s="2" t="s">
        <v>60</v>
      </c>
      <c r="C17" s="3" t="s">
        <v>367</v>
      </c>
      <c r="N17" s="3"/>
    </row>
    <row r="18" spans="1:21" ht="18" customHeight="1" x14ac:dyDescent="0.15">
      <c r="B18" s="2" t="s">
        <v>59</v>
      </c>
      <c r="C18" s="3" t="s">
        <v>118</v>
      </c>
      <c r="N18" s="3"/>
    </row>
    <row r="19" spans="1:21" ht="18" customHeight="1" x14ac:dyDescent="0.15">
      <c r="N19" s="3"/>
    </row>
    <row r="20" spans="1:21" ht="18" customHeight="1" x14ac:dyDescent="0.15">
      <c r="N20" s="3"/>
    </row>
    <row r="22" spans="1:21" ht="18" customHeight="1" x14ac:dyDescent="0.15">
      <c r="B22" s="2" t="s">
        <v>19</v>
      </c>
      <c r="C22" s="3" t="s">
        <v>20</v>
      </c>
      <c r="F22" s="3" t="s">
        <v>21</v>
      </c>
    </row>
    <row r="23" spans="1:21" ht="18" customHeight="1" x14ac:dyDescent="0.15">
      <c r="B23" s="2">
        <v>1</v>
      </c>
      <c r="C23" s="148" t="s">
        <v>471</v>
      </c>
      <c r="F23" s="148">
        <v>52.89</v>
      </c>
      <c r="L23" s="2"/>
    </row>
    <row r="24" spans="1:21" ht="18" customHeight="1" x14ac:dyDescent="0.15">
      <c r="B24" s="2">
        <v>2</v>
      </c>
      <c r="C24" s="149" t="s">
        <v>472</v>
      </c>
      <c r="F24" s="149">
        <v>57.1</v>
      </c>
      <c r="L24" s="2"/>
    </row>
    <row r="25" spans="1:21" ht="18" customHeight="1" x14ac:dyDescent="0.15">
      <c r="C25" s="299" t="s">
        <v>473</v>
      </c>
      <c r="D25" s="202"/>
      <c r="E25" s="202"/>
      <c r="F25" s="299" t="s">
        <v>391</v>
      </c>
      <c r="L25" s="2"/>
    </row>
    <row r="26" spans="1:21" ht="18" customHeight="1" x14ac:dyDescent="0.15">
      <c r="C26" s="299" t="s">
        <v>393</v>
      </c>
      <c r="D26" s="202"/>
      <c r="E26" s="202"/>
      <c r="F26" s="299" t="s">
        <v>391</v>
      </c>
    </row>
    <row r="31" spans="1:21" s="8" customFormat="1" ht="18" customHeight="1" x14ac:dyDescent="0.15">
      <c r="A31" s="11"/>
      <c r="B31" s="13"/>
      <c r="C31" s="10"/>
      <c r="D31" s="10"/>
      <c r="E31" s="13"/>
      <c r="F31" s="13"/>
      <c r="G31" s="13"/>
      <c r="H31" s="13"/>
      <c r="I31" s="13"/>
      <c r="J31" s="13"/>
      <c r="K31" s="13"/>
      <c r="L31" s="11"/>
      <c r="M31" s="13"/>
      <c r="N31" s="10"/>
      <c r="O31" s="10"/>
      <c r="P31" s="13"/>
      <c r="Q31" s="13"/>
      <c r="R31" s="13"/>
      <c r="S31" s="13"/>
      <c r="T31" s="13"/>
      <c r="U31" s="13"/>
    </row>
    <row r="43" spans="4:12" ht="18" customHeight="1" x14ac:dyDescent="0.15">
      <c r="D43" s="5"/>
      <c r="E43" s="5"/>
      <c r="F43" s="6"/>
      <c r="G43" s="5"/>
      <c r="H43" s="5"/>
      <c r="I43" s="6"/>
      <c r="J43" s="5"/>
      <c r="K43" s="5"/>
      <c r="L43" s="6"/>
    </row>
  </sheetData>
  <phoneticPr fontId="8"/>
  <pageMargins left="0.59055118110236227" right="0.59055118110236227" top="0.78740157480314965" bottom="0.59055118110236227" header="0.51181102362204722" footer="0.27559055118110237"/>
  <pageSetup paperSize="9" scale="78" fitToHeight="0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7A717-2C62-4F11-8C29-0B2E33CFDF4E}">
  <sheetPr>
    <pageSetUpPr fitToPage="1"/>
  </sheetPr>
  <dimension ref="A1:R36"/>
  <sheetViews>
    <sheetView tabSelected="1" workbookViewId="0">
      <selection activeCell="B28" sqref="B28"/>
    </sheetView>
  </sheetViews>
  <sheetFormatPr defaultColWidth="8.875" defaultRowHeight="14.25" outlineLevelRow="1" x14ac:dyDescent="0.15"/>
  <cols>
    <col min="1" max="1" width="8.875" style="150"/>
    <col min="2" max="2" width="20.625" style="150" customWidth="1"/>
    <col min="3" max="3" width="21" style="150" customWidth="1"/>
    <col min="4" max="4" width="8.75" style="150" customWidth="1"/>
    <col min="5" max="6" width="8.875" style="150"/>
    <col min="7" max="7" width="8.75" style="150" customWidth="1"/>
    <col min="8" max="8" width="8.875" style="150" hidden="1" customWidth="1"/>
    <col min="9" max="15" width="8.875" style="150"/>
    <col min="16" max="16" width="0" style="150" hidden="1" customWidth="1"/>
    <col min="17" max="16384" width="8.875" style="150"/>
  </cols>
  <sheetData>
    <row r="1" spans="1:18" x14ac:dyDescent="0.15">
      <c r="A1" s="150" t="s">
        <v>226</v>
      </c>
      <c r="F1" s="150" t="s">
        <v>210</v>
      </c>
    </row>
    <row r="2" spans="1:18" ht="17.25" x14ac:dyDescent="0.15">
      <c r="A2" s="151" t="s">
        <v>209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</row>
    <row r="3" spans="1:18" x14ac:dyDescent="0.15">
      <c r="B3" s="150" t="s">
        <v>205</v>
      </c>
    </row>
    <row r="4" spans="1:18" x14ac:dyDescent="0.15">
      <c r="A4" s="210"/>
      <c r="B4" s="285"/>
      <c r="C4" s="157" t="s">
        <v>204</v>
      </c>
      <c r="D4" s="153">
        <v>2</v>
      </c>
      <c r="E4" s="153">
        <v>3</v>
      </c>
      <c r="F4" s="286">
        <v>4</v>
      </c>
      <c r="G4" s="153">
        <v>5</v>
      </c>
      <c r="H4" s="153">
        <v>8</v>
      </c>
      <c r="I4" s="153">
        <v>13</v>
      </c>
      <c r="J4" s="153">
        <v>14</v>
      </c>
      <c r="K4" s="153">
        <v>15</v>
      </c>
      <c r="L4" s="286">
        <v>16</v>
      </c>
      <c r="M4" s="286">
        <v>17</v>
      </c>
      <c r="N4" s="153">
        <v>18</v>
      </c>
      <c r="O4" s="153">
        <v>19</v>
      </c>
      <c r="P4" s="153">
        <v>20</v>
      </c>
      <c r="Q4" s="153">
        <v>21</v>
      </c>
    </row>
    <row r="5" spans="1:18" x14ac:dyDescent="0.15">
      <c r="A5" s="154"/>
      <c r="B5" s="155" t="s">
        <v>203</v>
      </c>
      <c r="C5" s="156"/>
      <c r="D5" s="208" t="s">
        <v>189</v>
      </c>
      <c r="E5" s="209" t="s">
        <v>190</v>
      </c>
      <c r="F5" s="287" t="s">
        <v>191</v>
      </c>
      <c r="G5" s="209" t="s">
        <v>192</v>
      </c>
      <c r="H5" s="209" t="s">
        <v>202</v>
      </c>
      <c r="I5" s="209" t="s">
        <v>193</v>
      </c>
      <c r="J5" s="209" t="s">
        <v>194</v>
      </c>
      <c r="K5" s="209" t="s">
        <v>195</v>
      </c>
      <c r="L5" s="286" t="s">
        <v>196</v>
      </c>
      <c r="M5" s="286" t="s">
        <v>197</v>
      </c>
      <c r="N5" s="153" t="s">
        <v>198</v>
      </c>
      <c r="O5" s="153" t="s">
        <v>199</v>
      </c>
      <c r="P5" s="153" t="s">
        <v>200</v>
      </c>
      <c r="Q5" s="153" t="s">
        <v>201</v>
      </c>
    </row>
    <row r="6" spans="1:18" outlineLevel="1" x14ac:dyDescent="0.15">
      <c r="A6" s="210"/>
      <c r="B6" s="157"/>
      <c r="C6" s="288" t="s">
        <v>480</v>
      </c>
      <c r="D6" s="289">
        <v>12</v>
      </c>
      <c r="E6" s="289">
        <v>19</v>
      </c>
      <c r="F6" s="290">
        <v>140</v>
      </c>
      <c r="G6" s="289">
        <v>3</v>
      </c>
      <c r="H6" s="289">
        <v>0</v>
      </c>
      <c r="I6" s="289">
        <v>73</v>
      </c>
      <c r="J6" s="289">
        <v>0</v>
      </c>
      <c r="K6" s="289">
        <v>88</v>
      </c>
      <c r="L6" s="290">
        <v>102</v>
      </c>
      <c r="M6" s="290">
        <v>187</v>
      </c>
      <c r="N6" s="289">
        <v>78</v>
      </c>
      <c r="O6" s="289">
        <v>50</v>
      </c>
      <c r="P6" s="289">
        <v>0</v>
      </c>
      <c r="Q6" s="289">
        <v>31</v>
      </c>
    </row>
    <row r="7" spans="1:18" outlineLevel="1" x14ac:dyDescent="0.15">
      <c r="A7" s="210"/>
      <c r="B7" s="157"/>
      <c r="C7" s="288" t="s">
        <v>19</v>
      </c>
      <c r="D7" s="289">
        <v>10</v>
      </c>
      <c r="E7" s="289">
        <v>9</v>
      </c>
      <c r="F7" s="290">
        <v>2</v>
      </c>
      <c r="G7" s="289">
        <v>11</v>
      </c>
      <c r="H7" s="289">
        <v>12</v>
      </c>
      <c r="I7" s="289">
        <v>6</v>
      </c>
      <c r="J7" s="289">
        <v>12</v>
      </c>
      <c r="K7" s="289">
        <v>4</v>
      </c>
      <c r="L7" s="290">
        <v>3</v>
      </c>
      <c r="M7" s="290">
        <v>1</v>
      </c>
      <c r="N7" s="289">
        <v>5</v>
      </c>
      <c r="O7" s="289">
        <v>7</v>
      </c>
      <c r="P7" s="289">
        <v>12</v>
      </c>
      <c r="Q7" s="289">
        <v>8</v>
      </c>
    </row>
    <row r="8" spans="1:18" x14ac:dyDescent="0.15">
      <c r="A8" s="158" t="s">
        <v>166</v>
      </c>
      <c r="B8" s="159" t="s">
        <v>167</v>
      </c>
      <c r="C8" s="159" t="s">
        <v>168</v>
      </c>
      <c r="D8" s="157"/>
      <c r="E8" s="157"/>
      <c r="F8" s="157">
        <v>8</v>
      </c>
      <c r="G8" s="157"/>
      <c r="H8" s="157"/>
      <c r="I8" s="157">
        <v>4</v>
      </c>
      <c r="J8" s="157"/>
      <c r="K8" s="157">
        <v>2</v>
      </c>
      <c r="L8" s="157">
        <v>12</v>
      </c>
      <c r="M8" s="157">
        <v>4</v>
      </c>
      <c r="N8" s="157"/>
      <c r="O8" s="157">
        <v>6</v>
      </c>
      <c r="P8" s="157"/>
      <c r="Q8" s="157"/>
      <c r="R8" s="150">
        <f>SUM(D8:Q8)</f>
        <v>36</v>
      </c>
    </row>
    <row r="9" spans="1:18" x14ac:dyDescent="0.15">
      <c r="A9" s="158" t="s">
        <v>166</v>
      </c>
      <c r="B9" s="159" t="s">
        <v>167</v>
      </c>
      <c r="C9" s="159" t="s">
        <v>169</v>
      </c>
      <c r="D9" s="157">
        <v>8</v>
      </c>
      <c r="E9" s="157"/>
      <c r="F9" s="157"/>
      <c r="G9" s="157"/>
      <c r="H9" s="157"/>
      <c r="I9" s="157"/>
      <c r="J9" s="157"/>
      <c r="K9" s="157">
        <v>7</v>
      </c>
      <c r="L9" s="157">
        <v>11</v>
      </c>
      <c r="M9" s="157">
        <v>1</v>
      </c>
      <c r="N9" s="157">
        <v>3</v>
      </c>
      <c r="O9" s="157">
        <v>3</v>
      </c>
      <c r="P9" s="157"/>
      <c r="Q9" s="157">
        <v>4</v>
      </c>
      <c r="R9" s="150">
        <f t="shared" ref="R9:R22" si="0">SUM(D9:Q9)</f>
        <v>37</v>
      </c>
    </row>
    <row r="10" spans="1:18" x14ac:dyDescent="0.15">
      <c r="A10" s="158" t="s">
        <v>166</v>
      </c>
      <c r="B10" s="159" t="s">
        <v>167</v>
      </c>
      <c r="C10" s="159" t="s">
        <v>170</v>
      </c>
      <c r="D10" s="157"/>
      <c r="E10" s="157"/>
      <c r="F10" s="157">
        <v>1</v>
      </c>
      <c r="G10" s="157">
        <v>3</v>
      </c>
      <c r="H10" s="157"/>
      <c r="I10" s="157">
        <v>7</v>
      </c>
      <c r="J10" s="157"/>
      <c r="K10" s="157">
        <v>8</v>
      </c>
      <c r="L10" s="157"/>
      <c r="M10" s="157">
        <v>6</v>
      </c>
      <c r="N10" s="157">
        <v>7</v>
      </c>
      <c r="O10" s="157">
        <v>4</v>
      </c>
      <c r="P10" s="157"/>
      <c r="Q10" s="157"/>
      <c r="R10" s="150">
        <f t="shared" si="0"/>
        <v>36</v>
      </c>
    </row>
    <row r="11" spans="1:18" x14ac:dyDescent="0.15">
      <c r="A11" s="158" t="s">
        <v>166</v>
      </c>
      <c r="B11" s="159" t="s">
        <v>167</v>
      </c>
      <c r="C11" s="159" t="s">
        <v>171</v>
      </c>
      <c r="D11" s="157"/>
      <c r="E11" s="157"/>
      <c r="F11" s="157">
        <v>9</v>
      </c>
      <c r="G11" s="157"/>
      <c r="H11" s="157"/>
      <c r="I11" s="157">
        <v>14</v>
      </c>
      <c r="J11" s="157"/>
      <c r="K11" s="157">
        <v>1</v>
      </c>
      <c r="L11" s="157"/>
      <c r="M11" s="157"/>
      <c r="N11" s="157">
        <v>9</v>
      </c>
      <c r="O11" s="157"/>
      <c r="P11" s="157"/>
      <c r="Q11" s="157">
        <v>3</v>
      </c>
      <c r="R11" s="150">
        <f t="shared" si="0"/>
        <v>36</v>
      </c>
    </row>
    <row r="12" spans="1:18" x14ac:dyDescent="0.15">
      <c r="A12" s="158" t="s">
        <v>166</v>
      </c>
      <c r="B12" s="160" t="s">
        <v>172</v>
      </c>
      <c r="C12" s="160"/>
      <c r="D12" s="157"/>
      <c r="E12" s="157"/>
      <c r="F12" s="157">
        <v>3</v>
      </c>
      <c r="G12" s="157"/>
      <c r="H12" s="157"/>
      <c r="I12" s="157">
        <v>7</v>
      </c>
      <c r="J12" s="157"/>
      <c r="K12" s="157"/>
      <c r="L12" s="157">
        <v>4</v>
      </c>
      <c r="M12" s="157">
        <v>14</v>
      </c>
      <c r="N12" s="157">
        <v>3</v>
      </c>
      <c r="O12" s="157"/>
      <c r="P12" s="157"/>
      <c r="Q12" s="157"/>
      <c r="R12" s="150">
        <f t="shared" si="0"/>
        <v>31</v>
      </c>
    </row>
    <row r="13" spans="1:18" x14ac:dyDescent="0.15">
      <c r="A13" s="158" t="s">
        <v>166</v>
      </c>
      <c r="B13" s="160" t="s">
        <v>173</v>
      </c>
      <c r="C13" s="160"/>
      <c r="D13" s="157">
        <v>1</v>
      </c>
      <c r="E13" s="157"/>
      <c r="F13" s="157">
        <v>7</v>
      </c>
      <c r="G13" s="157"/>
      <c r="H13" s="157"/>
      <c r="I13" s="157"/>
      <c r="J13" s="157"/>
      <c r="K13" s="157">
        <v>5</v>
      </c>
      <c r="L13" s="157"/>
      <c r="M13" s="157">
        <v>9</v>
      </c>
      <c r="N13" s="157">
        <v>8</v>
      </c>
      <c r="O13" s="157">
        <v>6</v>
      </c>
      <c r="P13" s="157"/>
      <c r="Q13" s="157"/>
      <c r="R13" s="150">
        <f t="shared" si="0"/>
        <v>36</v>
      </c>
    </row>
    <row r="14" spans="1:18" x14ac:dyDescent="0.15">
      <c r="A14" s="158" t="s">
        <v>166</v>
      </c>
      <c r="B14" s="159" t="s">
        <v>174</v>
      </c>
      <c r="C14" s="159" t="s">
        <v>175</v>
      </c>
      <c r="D14" s="157"/>
      <c r="E14" s="157"/>
      <c r="F14" s="157">
        <v>15</v>
      </c>
      <c r="G14" s="157"/>
      <c r="H14" s="157"/>
      <c r="I14" s="157"/>
      <c r="J14" s="157"/>
      <c r="K14" s="157">
        <v>2</v>
      </c>
      <c r="L14" s="157">
        <v>3</v>
      </c>
      <c r="M14" s="157">
        <v>10</v>
      </c>
      <c r="N14" s="157">
        <v>1</v>
      </c>
      <c r="O14" s="157"/>
      <c r="P14" s="157"/>
      <c r="Q14" s="157">
        <v>5</v>
      </c>
      <c r="R14" s="150">
        <f t="shared" si="0"/>
        <v>36</v>
      </c>
    </row>
    <row r="15" spans="1:18" x14ac:dyDescent="0.15">
      <c r="A15" s="158" t="s">
        <v>166</v>
      </c>
      <c r="B15" s="159" t="s">
        <v>174</v>
      </c>
      <c r="C15" s="159" t="s">
        <v>176</v>
      </c>
      <c r="D15" s="157"/>
      <c r="E15" s="157"/>
      <c r="F15" s="157"/>
      <c r="G15" s="157"/>
      <c r="H15" s="157"/>
      <c r="I15" s="157">
        <v>3</v>
      </c>
      <c r="J15" s="157"/>
      <c r="K15" s="157">
        <v>13</v>
      </c>
      <c r="L15" s="157">
        <v>13</v>
      </c>
      <c r="M15" s="157">
        <v>1</v>
      </c>
      <c r="N15" s="157">
        <v>2</v>
      </c>
      <c r="O15" s="157"/>
      <c r="P15" s="157"/>
      <c r="Q15" s="157">
        <v>4</v>
      </c>
      <c r="R15" s="150">
        <f t="shared" si="0"/>
        <v>36</v>
      </c>
    </row>
    <row r="16" spans="1:18" x14ac:dyDescent="0.15">
      <c r="A16" s="158" t="s">
        <v>166</v>
      </c>
      <c r="B16" s="159" t="s">
        <v>177</v>
      </c>
      <c r="C16" s="159"/>
      <c r="D16" s="157"/>
      <c r="E16" s="157"/>
      <c r="F16" s="157">
        <v>7</v>
      </c>
      <c r="G16" s="157"/>
      <c r="H16" s="157"/>
      <c r="I16" s="157"/>
      <c r="J16" s="157"/>
      <c r="K16" s="157">
        <v>5</v>
      </c>
      <c r="L16" s="157">
        <v>8</v>
      </c>
      <c r="M16" s="157">
        <v>6</v>
      </c>
      <c r="N16" s="157"/>
      <c r="O16" s="157"/>
      <c r="P16" s="157"/>
      <c r="Q16" s="157"/>
      <c r="R16" s="150">
        <f t="shared" si="0"/>
        <v>26</v>
      </c>
    </row>
    <row r="17" spans="1:18" x14ac:dyDescent="0.15">
      <c r="A17" s="158" t="s">
        <v>166</v>
      </c>
      <c r="B17" s="159" t="s">
        <v>178</v>
      </c>
      <c r="C17" s="159"/>
      <c r="D17" s="157"/>
      <c r="E17" s="157"/>
      <c r="F17" s="157">
        <v>5</v>
      </c>
      <c r="G17" s="157"/>
      <c r="H17" s="157"/>
      <c r="I17" s="157">
        <v>4</v>
      </c>
      <c r="J17" s="157"/>
      <c r="K17" s="157"/>
      <c r="L17" s="157"/>
      <c r="M17" s="157">
        <v>6</v>
      </c>
      <c r="N17" s="157">
        <v>7</v>
      </c>
      <c r="O17" s="157">
        <v>8</v>
      </c>
      <c r="P17" s="157"/>
      <c r="Q17" s="157"/>
      <c r="R17" s="150">
        <f t="shared" si="0"/>
        <v>30</v>
      </c>
    </row>
    <row r="18" spans="1:18" x14ac:dyDescent="0.15">
      <c r="A18" s="158" t="s">
        <v>166</v>
      </c>
      <c r="B18" s="159" t="s">
        <v>179</v>
      </c>
      <c r="C18" s="159"/>
      <c r="D18" s="157"/>
      <c r="E18" s="157"/>
      <c r="F18" s="157">
        <v>10</v>
      </c>
      <c r="G18" s="157"/>
      <c r="H18" s="157"/>
      <c r="I18" s="157"/>
      <c r="J18" s="157"/>
      <c r="K18" s="157"/>
      <c r="L18" s="157"/>
      <c r="M18" s="157">
        <v>16</v>
      </c>
      <c r="N18" s="157"/>
      <c r="O18" s="157">
        <v>5</v>
      </c>
      <c r="P18" s="157"/>
      <c r="Q18" s="157"/>
      <c r="R18" s="150">
        <f t="shared" si="0"/>
        <v>31</v>
      </c>
    </row>
    <row r="19" spans="1:18" x14ac:dyDescent="0.15">
      <c r="A19" s="158" t="s">
        <v>166</v>
      </c>
      <c r="B19" s="159" t="s">
        <v>180</v>
      </c>
      <c r="C19" s="159"/>
      <c r="D19" s="157"/>
      <c r="E19" s="157"/>
      <c r="F19" s="157">
        <v>8</v>
      </c>
      <c r="G19" s="157"/>
      <c r="H19" s="157"/>
      <c r="I19" s="157"/>
      <c r="J19" s="157"/>
      <c r="K19" s="157"/>
      <c r="L19" s="157">
        <v>2</v>
      </c>
      <c r="M19" s="157">
        <v>10</v>
      </c>
      <c r="N19" s="157">
        <v>13</v>
      </c>
      <c r="O19" s="157">
        <v>3</v>
      </c>
      <c r="P19" s="157"/>
      <c r="Q19" s="157"/>
      <c r="R19" s="150">
        <f t="shared" si="0"/>
        <v>36</v>
      </c>
    </row>
    <row r="20" spans="1:18" x14ac:dyDescent="0.15">
      <c r="A20" s="158" t="s">
        <v>166</v>
      </c>
      <c r="B20" s="161" t="s">
        <v>181</v>
      </c>
      <c r="C20" s="161" t="s">
        <v>182</v>
      </c>
      <c r="D20" s="157"/>
      <c r="E20" s="157"/>
      <c r="F20" s="157">
        <v>10</v>
      </c>
      <c r="G20" s="157"/>
      <c r="H20" s="157"/>
      <c r="I20" s="157"/>
      <c r="J20" s="157"/>
      <c r="K20" s="157"/>
      <c r="L20" s="157">
        <v>7</v>
      </c>
      <c r="M20" s="157">
        <v>3</v>
      </c>
      <c r="N20" s="157">
        <v>8</v>
      </c>
      <c r="O20" s="157">
        <v>5</v>
      </c>
      <c r="P20" s="157"/>
      <c r="Q20" s="157"/>
      <c r="R20" s="150">
        <f t="shared" si="0"/>
        <v>33</v>
      </c>
    </row>
    <row r="21" spans="1:18" x14ac:dyDescent="0.15">
      <c r="A21" s="158" t="s">
        <v>166</v>
      </c>
      <c r="B21" s="161" t="s">
        <v>181</v>
      </c>
      <c r="C21" s="161" t="s">
        <v>187</v>
      </c>
      <c r="D21" s="157"/>
      <c r="E21" s="157"/>
      <c r="F21" s="157">
        <v>8</v>
      </c>
      <c r="G21" s="157"/>
      <c r="H21" s="157"/>
      <c r="I21" s="157">
        <v>7</v>
      </c>
      <c r="J21" s="157"/>
      <c r="K21" s="157">
        <v>8</v>
      </c>
      <c r="L21" s="157"/>
      <c r="M21" s="157">
        <v>8</v>
      </c>
      <c r="N21" s="157">
        <v>4</v>
      </c>
      <c r="O21" s="157"/>
      <c r="P21" s="157"/>
      <c r="Q21" s="157"/>
      <c r="R21" s="150">
        <f t="shared" si="0"/>
        <v>35</v>
      </c>
    </row>
    <row r="22" spans="1:18" x14ac:dyDescent="0.15">
      <c r="A22" s="158" t="s">
        <v>166</v>
      </c>
      <c r="B22" s="161" t="s">
        <v>181</v>
      </c>
      <c r="C22" s="161" t="s">
        <v>188</v>
      </c>
      <c r="D22" s="157"/>
      <c r="E22" s="157">
        <v>6</v>
      </c>
      <c r="F22" s="157">
        <v>1</v>
      </c>
      <c r="G22" s="157"/>
      <c r="H22" s="157"/>
      <c r="I22" s="157"/>
      <c r="J22" s="157"/>
      <c r="K22" s="157">
        <v>4</v>
      </c>
      <c r="L22" s="157">
        <v>2</v>
      </c>
      <c r="M22" s="157">
        <v>10</v>
      </c>
      <c r="N22" s="157">
        <v>13</v>
      </c>
      <c r="O22" s="157"/>
      <c r="P22" s="157"/>
      <c r="Q22" s="157"/>
      <c r="R22" s="150">
        <f t="shared" si="0"/>
        <v>36</v>
      </c>
    </row>
    <row r="23" spans="1:18" x14ac:dyDescent="0.15">
      <c r="A23" s="158" t="s">
        <v>166</v>
      </c>
      <c r="B23" s="161"/>
      <c r="C23" s="161" t="s">
        <v>208</v>
      </c>
      <c r="D23" s="157">
        <f>SUM(D8:D22)</f>
        <v>9</v>
      </c>
      <c r="E23" s="157">
        <f>SUM(E8:E22)</f>
        <v>6</v>
      </c>
      <c r="F23" s="157">
        <f t="shared" ref="F23:Q23" si="1">SUM(F8:F22)</f>
        <v>92</v>
      </c>
      <c r="G23" s="157">
        <f t="shared" si="1"/>
        <v>3</v>
      </c>
      <c r="H23" s="157">
        <f t="shared" si="1"/>
        <v>0</v>
      </c>
      <c r="I23" s="157">
        <f t="shared" si="1"/>
        <v>46</v>
      </c>
      <c r="J23" s="157">
        <f t="shared" si="1"/>
        <v>0</v>
      </c>
      <c r="K23" s="157">
        <f t="shared" si="1"/>
        <v>55</v>
      </c>
      <c r="L23" s="157">
        <f t="shared" si="1"/>
        <v>62</v>
      </c>
      <c r="M23" s="157">
        <f t="shared" si="1"/>
        <v>104</v>
      </c>
      <c r="N23" s="157">
        <f t="shared" si="1"/>
        <v>78</v>
      </c>
      <c r="O23" s="157">
        <f t="shared" si="1"/>
        <v>40</v>
      </c>
      <c r="P23" s="157">
        <f t="shared" si="1"/>
        <v>0</v>
      </c>
      <c r="Q23" s="157">
        <f t="shared" si="1"/>
        <v>16</v>
      </c>
    </row>
    <row r="24" spans="1:18" x14ac:dyDescent="0.15">
      <c r="A24" s="162" t="s">
        <v>183</v>
      </c>
      <c r="B24" s="163" t="s">
        <v>184</v>
      </c>
      <c r="C24" s="163" t="s">
        <v>168</v>
      </c>
      <c r="D24" s="157"/>
      <c r="E24" s="157"/>
      <c r="F24" s="157">
        <v>9</v>
      </c>
      <c r="G24" s="157"/>
      <c r="H24" s="157"/>
      <c r="I24" s="157"/>
      <c r="J24" s="157"/>
      <c r="K24" s="157">
        <v>4</v>
      </c>
      <c r="L24" s="157">
        <v>5</v>
      </c>
      <c r="M24" s="157">
        <v>15</v>
      </c>
      <c r="N24" s="157"/>
      <c r="O24" s="157"/>
      <c r="P24" s="157"/>
      <c r="Q24" s="157"/>
      <c r="R24" s="150">
        <f t="shared" ref="R24:R32" si="2">SUM(D24:Q24)</f>
        <v>33</v>
      </c>
    </row>
    <row r="25" spans="1:18" x14ac:dyDescent="0.15">
      <c r="A25" s="162" t="s">
        <v>183</v>
      </c>
      <c r="B25" s="163" t="s">
        <v>167</v>
      </c>
      <c r="C25" s="163" t="s">
        <v>169</v>
      </c>
      <c r="D25" s="157"/>
      <c r="E25" s="157">
        <v>2</v>
      </c>
      <c r="F25" s="157"/>
      <c r="G25" s="157"/>
      <c r="H25" s="157"/>
      <c r="I25" s="157">
        <v>8</v>
      </c>
      <c r="J25" s="157"/>
      <c r="K25" s="157">
        <v>8</v>
      </c>
      <c r="L25" s="157">
        <v>1</v>
      </c>
      <c r="M25" s="157">
        <v>11</v>
      </c>
      <c r="N25" s="157"/>
      <c r="O25" s="157">
        <v>6</v>
      </c>
      <c r="P25" s="157"/>
      <c r="Q25" s="157"/>
      <c r="R25" s="150">
        <f t="shared" si="2"/>
        <v>36</v>
      </c>
    </row>
    <row r="26" spans="1:18" x14ac:dyDescent="0.15">
      <c r="A26" s="162" t="s">
        <v>183</v>
      </c>
      <c r="B26" s="163" t="s">
        <v>174</v>
      </c>
      <c r="C26" s="163" t="s">
        <v>185</v>
      </c>
      <c r="D26" s="157"/>
      <c r="E26" s="157"/>
      <c r="F26" s="157"/>
      <c r="G26" s="157"/>
      <c r="H26" s="157"/>
      <c r="I26" s="157">
        <f>6+7</f>
        <v>13</v>
      </c>
      <c r="J26" s="157"/>
      <c r="K26" s="157"/>
      <c r="L26" s="157">
        <f>5+8</f>
        <v>13</v>
      </c>
      <c r="M26" s="157">
        <v>3</v>
      </c>
      <c r="N26" s="157"/>
      <c r="O26" s="157"/>
      <c r="P26" s="157"/>
      <c r="Q26" s="157">
        <f>2+4</f>
        <v>6</v>
      </c>
      <c r="R26" s="150">
        <f>SUM(D26:Q26)</f>
        <v>35</v>
      </c>
    </row>
    <row r="27" spans="1:18" x14ac:dyDescent="0.15">
      <c r="A27" s="162" t="s">
        <v>183</v>
      </c>
      <c r="B27" s="163" t="s">
        <v>174</v>
      </c>
      <c r="C27" s="163" t="s">
        <v>186</v>
      </c>
      <c r="D27" s="157">
        <v>3</v>
      </c>
      <c r="E27" s="157"/>
      <c r="F27" s="157">
        <v>4</v>
      </c>
      <c r="G27" s="157"/>
      <c r="H27" s="157"/>
      <c r="I27" s="157">
        <v>6</v>
      </c>
      <c r="J27" s="157"/>
      <c r="K27" s="157">
        <f>8+7</f>
        <v>15</v>
      </c>
      <c r="L27" s="157">
        <f>5+1</f>
        <v>6</v>
      </c>
      <c r="M27" s="157"/>
      <c r="N27" s="157"/>
      <c r="O27" s="157"/>
      <c r="P27" s="157"/>
      <c r="Q27" s="157">
        <v>2</v>
      </c>
      <c r="R27" s="150">
        <f t="shared" si="2"/>
        <v>36</v>
      </c>
    </row>
    <row r="28" spans="1:18" x14ac:dyDescent="0.15">
      <c r="A28" s="162" t="s">
        <v>183</v>
      </c>
      <c r="B28" s="164" t="s">
        <v>177</v>
      </c>
      <c r="C28" s="164"/>
      <c r="D28" s="157"/>
      <c r="E28" s="157"/>
      <c r="F28" s="157"/>
      <c r="G28" s="157"/>
      <c r="H28" s="157"/>
      <c r="I28" s="157"/>
      <c r="J28" s="157"/>
      <c r="K28" s="157"/>
      <c r="L28" s="157">
        <v>7</v>
      </c>
      <c r="M28" s="157">
        <v>8</v>
      </c>
      <c r="N28" s="157"/>
      <c r="O28" s="157"/>
      <c r="P28" s="157"/>
      <c r="Q28" s="157"/>
      <c r="R28" s="150">
        <f t="shared" si="2"/>
        <v>15</v>
      </c>
    </row>
    <row r="29" spans="1:18" x14ac:dyDescent="0.15">
      <c r="A29" s="162" t="s">
        <v>444</v>
      </c>
      <c r="B29" s="164" t="s">
        <v>179</v>
      </c>
      <c r="C29" s="164"/>
      <c r="D29" s="157"/>
      <c r="E29" s="157"/>
      <c r="F29" s="157">
        <v>7</v>
      </c>
      <c r="G29" s="157"/>
      <c r="H29" s="157"/>
      <c r="I29" s="157"/>
      <c r="J29" s="157"/>
      <c r="K29" s="157"/>
      <c r="L29" s="157">
        <v>5</v>
      </c>
      <c r="M29" s="157">
        <v>14</v>
      </c>
      <c r="N29" s="157"/>
      <c r="O29" s="157"/>
      <c r="P29" s="157"/>
      <c r="Q29" s="157"/>
      <c r="R29" s="150">
        <f t="shared" si="2"/>
        <v>26</v>
      </c>
    </row>
    <row r="30" spans="1:18" x14ac:dyDescent="0.15">
      <c r="A30" s="162" t="s">
        <v>183</v>
      </c>
      <c r="B30" s="164" t="s">
        <v>180</v>
      </c>
      <c r="C30" s="164"/>
      <c r="D30" s="157"/>
      <c r="E30" s="157">
        <v>11</v>
      </c>
      <c r="F30" s="157">
        <v>8</v>
      </c>
      <c r="G30" s="157"/>
      <c r="H30" s="157"/>
      <c r="I30" s="157"/>
      <c r="J30" s="157"/>
      <c r="K30" s="157">
        <v>6</v>
      </c>
      <c r="L30" s="157">
        <v>3</v>
      </c>
      <c r="M30" s="157">
        <v>7</v>
      </c>
      <c r="N30" s="157"/>
      <c r="O30" s="157"/>
      <c r="P30" s="157"/>
      <c r="Q30" s="157"/>
      <c r="R30" s="150">
        <f t="shared" si="2"/>
        <v>35</v>
      </c>
    </row>
    <row r="31" spans="1:18" x14ac:dyDescent="0.15">
      <c r="A31" s="162" t="s">
        <v>183</v>
      </c>
      <c r="B31" s="164" t="s">
        <v>181</v>
      </c>
      <c r="C31" s="164" t="s">
        <v>168</v>
      </c>
      <c r="D31" s="157"/>
      <c r="E31" s="157"/>
      <c r="F31" s="157">
        <v>12</v>
      </c>
      <c r="G31" s="157"/>
      <c r="H31" s="157"/>
      <c r="I31" s="157"/>
      <c r="J31" s="157"/>
      <c r="K31" s="157"/>
      <c r="L31" s="157"/>
      <c r="M31" s="157">
        <v>14</v>
      </c>
      <c r="N31" s="157"/>
      <c r="O31" s="157"/>
      <c r="P31" s="157"/>
      <c r="Q31" s="157"/>
      <c r="R31" s="150">
        <f t="shared" si="2"/>
        <v>26</v>
      </c>
    </row>
    <row r="32" spans="1:18" x14ac:dyDescent="0.15">
      <c r="A32" s="162" t="s">
        <v>183</v>
      </c>
      <c r="B32" s="165" t="s">
        <v>181</v>
      </c>
      <c r="C32" s="165" t="s">
        <v>169</v>
      </c>
      <c r="E32" s="166"/>
      <c r="F32" s="166">
        <v>8</v>
      </c>
      <c r="G32" s="166"/>
      <c r="H32" s="166"/>
      <c r="I32" s="166"/>
      <c r="J32" s="166"/>
      <c r="K32" s="166"/>
      <c r="L32" s="166"/>
      <c r="M32" s="166">
        <v>11</v>
      </c>
      <c r="N32" s="166"/>
      <c r="O32" s="166">
        <v>4</v>
      </c>
      <c r="P32" s="166"/>
      <c r="Q32" s="166">
        <v>7</v>
      </c>
      <c r="R32" s="150">
        <f t="shared" si="2"/>
        <v>30</v>
      </c>
    </row>
    <row r="33" spans="1:17" x14ac:dyDescent="0.15">
      <c r="A33" s="162" t="s">
        <v>183</v>
      </c>
      <c r="B33" s="167"/>
      <c r="C33" s="167" t="s">
        <v>207</v>
      </c>
      <c r="D33" s="157">
        <f>SUM(D24:D32)</f>
        <v>3</v>
      </c>
      <c r="E33" s="157">
        <f>SUM(E24:E32)</f>
        <v>13</v>
      </c>
      <c r="F33" s="157">
        <f t="shared" ref="F33:Q33" si="3">SUM(F24:F32)</f>
        <v>48</v>
      </c>
      <c r="G33" s="157">
        <f t="shared" si="3"/>
        <v>0</v>
      </c>
      <c r="H33" s="157">
        <f t="shared" si="3"/>
        <v>0</v>
      </c>
      <c r="I33" s="157">
        <f t="shared" si="3"/>
        <v>27</v>
      </c>
      <c r="J33" s="157">
        <f t="shared" si="3"/>
        <v>0</v>
      </c>
      <c r="K33" s="157">
        <f t="shared" si="3"/>
        <v>33</v>
      </c>
      <c r="L33" s="157">
        <f t="shared" si="3"/>
        <v>40</v>
      </c>
      <c r="M33" s="157">
        <f t="shared" si="3"/>
        <v>83</v>
      </c>
      <c r="N33" s="157">
        <f t="shared" si="3"/>
        <v>0</v>
      </c>
      <c r="O33" s="157">
        <f t="shared" si="3"/>
        <v>10</v>
      </c>
      <c r="P33" s="157">
        <f t="shared" si="3"/>
        <v>0</v>
      </c>
      <c r="Q33" s="157">
        <f t="shared" si="3"/>
        <v>15</v>
      </c>
    </row>
    <row r="34" spans="1:17" hidden="1" outlineLevel="1" x14ac:dyDescent="0.15">
      <c r="A34" s="157"/>
      <c r="B34" s="157"/>
      <c r="C34" s="168" t="s">
        <v>206</v>
      </c>
      <c r="D34" s="168">
        <f>SUM(D33,D23)</f>
        <v>12</v>
      </c>
      <c r="E34" s="168">
        <f>SUM(E33,E23)</f>
        <v>19</v>
      </c>
      <c r="F34" s="168">
        <f>SUM(F33,F23)</f>
        <v>140</v>
      </c>
      <c r="G34" s="168">
        <f t="shared" ref="G34:Q34" si="4">SUM(G33,G23)</f>
        <v>3</v>
      </c>
      <c r="H34" s="168">
        <f t="shared" si="4"/>
        <v>0</v>
      </c>
      <c r="I34" s="168">
        <f t="shared" si="4"/>
        <v>73</v>
      </c>
      <c r="J34" s="168">
        <f t="shared" si="4"/>
        <v>0</v>
      </c>
      <c r="K34" s="168">
        <f t="shared" si="4"/>
        <v>88</v>
      </c>
      <c r="L34" s="168">
        <f t="shared" si="4"/>
        <v>102</v>
      </c>
      <c r="M34" s="168">
        <f t="shared" si="4"/>
        <v>187</v>
      </c>
      <c r="N34" s="168">
        <f t="shared" si="4"/>
        <v>78</v>
      </c>
      <c r="O34" s="168">
        <f t="shared" si="4"/>
        <v>50</v>
      </c>
      <c r="P34" s="168">
        <f t="shared" si="4"/>
        <v>0</v>
      </c>
      <c r="Q34" s="168">
        <f t="shared" si="4"/>
        <v>31</v>
      </c>
    </row>
    <row r="35" spans="1:17" hidden="1" outlineLevel="1" x14ac:dyDescent="0.15">
      <c r="A35" s="157"/>
      <c r="B35" s="157"/>
      <c r="C35" s="168" t="s">
        <v>19</v>
      </c>
      <c r="D35" s="168">
        <f>_xlfn.RANK.EQ(D34,$D$34:$Q$34)</f>
        <v>10</v>
      </c>
      <c r="E35" s="168">
        <f t="shared" ref="E35:Q35" si="5">_xlfn.RANK.EQ(E34,$D$34:$Q$34)</f>
        <v>9</v>
      </c>
      <c r="F35" s="168">
        <f t="shared" si="5"/>
        <v>2</v>
      </c>
      <c r="G35" s="168">
        <f t="shared" si="5"/>
        <v>11</v>
      </c>
      <c r="H35" s="168">
        <f t="shared" si="5"/>
        <v>12</v>
      </c>
      <c r="I35" s="168">
        <f t="shared" si="5"/>
        <v>6</v>
      </c>
      <c r="J35" s="168">
        <f t="shared" si="5"/>
        <v>12</v>
      </c>
      <c r="K35" s="168">
        <f t="shared" si="5"/>
        <v>4</v>
      </c>
      <c r="L35" s="168">
        <f t="shared" si="5"/>
        <v>3</v>
      </c>
      <c r="M35" s="168">
        <f>_xlfn.RANK.EQ(M34,$D$34:$Q$34)</f>
        <v>1</v>
      </c>
      <c r="N35" s="168">
        <f t="shared" si="5"/>
        <v>5</v>
      </c>
      <c r="O35" s="168">
        <f t="shared" si="5"/>
        <v>7</v>
      </c>
      <c r="P35" s="168">
        <f t="shared" si="5"/>
        <v>12</v>
      </c>
      <c r="Q35" s="168">
        <f t="shared" si="5"/>
        <v>8</v>
      </c>
    </row>
    <row r="36" spans="1:17" collapsed="1" x14ac:dyDescent="0.15"/>
  </sheetData>
  <autoFilter ref="A5:C35" xr:uid="{BA5BC1D1-2EEC-4587-98F6-28370691EE09}"/>
  <phoneticPr fontId="10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表紙</vt:lpstr>
      <vt:lpstr>男子トラック</vt:lpstr>
      <vt:lpstr>男子フィールド</vt:lpstr>
      <vt:lpstr>男子リレー</vt:lpstr>
      <vt:lpstr>女子トラック</vt:lpstr>
      <vt:lpstr>女子フィールド</vt:lpstr>
      <vt:lpstr>女子リレー</vt:lpstr>
      <vt:lpstr>総合得点 (2)</vt:lpstr>
      <vt:lpstr>女子フィールド!Print_Area</vt:lpstr>
      <vt:lpstr>女子リレー!Print_Area</vt:lpstr>
      <vt:lpstr>'総合得点 (2)'!Print_Area</vt:lpstr>
      <vt:lpstr>男子トラック!Print_Area</vt:lpstr>
      <vt:lpstr>男子フィールド!Print_Area</vt:lpstr>
      <vt:lpstr>男子リレー!Print_Area</vt:lpstr>
      <vt:lpstr>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yutaka banba</dc:creator>
  <cp:lastModifiedBy>yutaka banba</cp:lastModifiedBy>
  <cp:lastPrinted>2026-08-04T23:22:28Z</cp:lastPrinted>
  <dcterms:created xsi:type="dcterms:W3CDTF">2026-09-08T12:32:25Z</dcterms:created>
  <dcterms:modified xsi:type="dcterms:W3CDTF">2026-09-08T12:32:25Z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1041-10.8.0.5423</vt:lpwstr>
  </property>
</Properties>
</file>